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ter and Sanitation\EditShare\wilsh@@na\Dry Period\NAUFAL\Kanduhulhudhoo\"/>
    </mc:Choice>
  </mc:AlternateContent>
  <bookViews>
    <workbookView xWindow="0" yWindow="90" windowWidth="28755" windowHeight="14370" activeTab="1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D40" i="1" l="1"/>
  <c r="D35" i="1"/>
  <c r="D34" i="1"/>
  <c r="D33" i="1"/>
  <c r="D32" i="1"/>
  <c r="D26" i="1"/>
  <c r="D23" i="1"/>
  <c r="D22" i="1"/>
  <c r="D18" i="1"/>
  <c r="D17" i="1"/>
  <c r="D16" i="1"/>
  <c r="D29" i="1" l="1"/>
</calcChain>
</file>

<file path=xl/sharedStrings.xml><?xml version="1.0" encoding="utf-8"?>
<sst xmlns="http://schemas.openxmlformats.org/spreadsheetml/2006/main" count="99" uniqueCount="73">
  <si>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</si>
  <si>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</si>
  <si>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</si>
  <si>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</si>
  <si>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</si>
  <si>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</si>
  <si>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</si>
  <si>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</si>
  <si>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</si>
  <si>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</si>
  <si>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</si>
  <si>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</si>
  <si>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</si>
  <si>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</si>
  <si>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</si>
  <si>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</si>
  <si>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Lysaght roofing sheet for collection bay area. Rate shall include all necessary laps, fastening, fixtures and sealing of joints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</si>
  <si>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</si>
  <si>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</si>
  <si>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</si>
  <si>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</si>
  <si>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</si>
  <si>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</si>
  <si>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</si>
  <si>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</si>
  <si>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</si>
  <si>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</si>
  <si>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</si>
  <si>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</si>
  <si>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</si>
  <si>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</si>
  <si>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</si>
  <si>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</si>
  <si>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</si>
  <si>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</si>
  <si>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</si>
  <si>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</si>
  <si>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</si>
  <si>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</si>
  <si>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</si>
  <si>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</si>
  <si>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</si>
  <si>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Installation of gutter on both sides of roof</t>
  </si>
  <si>
    <t>nos</t>
  </si>
  <si>
    <t>Fixing 50mm G.I pipes betweek pipes at roof level to provide overall support</t>
  </si>
  <si>
    <t>Provide connection from gutter to collection rank. Rate shall include all necessary pipes, bends, fittings and valves and others as maybe required.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</si>
  <si>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</si>
  <si>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</si>
  <si>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</si>
  <si>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</si>
  <si>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</si>
  <si>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</si>
  <si>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</si>
  <si>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</si>
  <si>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</si>
  <si>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</si>
  <si>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Casting of 75mm concrere screed over compacted sand. Rate shall include provision of damp proof membrane</t>
  </si>
  <si>
    <t>1000mm high wall for perimeter foundation wall</t>
  </si>
  <si>
    <t>25mm plastering on perimeter foundation wall</t>
  </si>
  <si>
    <t>Fabricate and install roof supoprting frames made from 50mm G.I pipes. Rate shall include all cuts, welds and applying oxide coating on the welds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</si>
  <si>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</si>
  <si>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</si>
  <si>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</si>
  <si>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Nos</t>
  </si>
  <si>
    <t>Installation of down pipes.</t>
  </si>
  <si>
    <t>Provide connections to top of tank for filling of tanks and provide connections to base of tank for collection of tank from base</t>
  </si>
  <si>
    <t>Provide cover blocks to hold reinforcement in place</t>
  </si>
  <si>
    <t>Construct and setup water tap bay as shown on drawing and provide all connections from tank to tap bay</t>
  </si>
  <si>
    <t>Provide connection from roof to water tanks as required</t>
  </si>
  <si>
    <t>Provide damp proof membrane below concrete surfaces of ground slab</t>
  </si>
  <si>
    <t>CONSTRUCTION OF WATER COLLECTION FACILITY - GA. KANDUHULHUDHOO</t>
  </si>
  <si>
    <t>CONSTRUCTION OF RAIN WATER HARVESTING FACILITY - GA. KANDUHULHUDHOO</t>
  </si>
  <si>
    <t>Relocate and setup existing water tanks on new location. Connect them to new tanks as shown on drawing.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</si>
</sst>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wrapText="1" indent="1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0" fillId="0" borderId="11" xfId="0" applyBorder="1"/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6" xfId="1" applyFont="1" applyBorder="1"/>
    <xf numFmtId="43" fontId="1" fillId="0" borderId="10" xfId="1" applyFont="1" applyBorder="1"/>
    <xf numFmtId="43" fontId="1" fillId="0" borderId="9" xfId="1" applyFont="1" applyBorder="1"/>
    <xf numFmtId="43" fontId="1" fillId="0" borderId="5" xfId="1" applyFont="1" applyBorder="1"/>
    <xf numFmtId="43" fontId="1" fillId="0" borderId="11" xfId="1" applyFont="1" applyBorder="1"/>
    <xf numFmtId="43" fontId="1" fillId="0" borderId="12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0" fillId="0" borderId="0" xfId="0" applyNumberFormat="1"/>
    <xf numFmtId="43" fontId="2" fillId="0" borderId="0" xfId="0" applyNumberFormat="1" applyFont="1"/>
    <xf numFmtId="43" fontId="0" fillId="0" borderId="6" xfId="1" applyFont="1" applyBorder="1"/>
    <xf numFmtId="0" fontId="0" fillId="0" borderId="6" xfId="0" applyFont="1" applyBorder="1" applyAlignment="1">
      <alignment horizontal="left" wrapText="1" indent="2"/>
    </xf>
    <xf numFmtId="0" fontId="0" fillId="0" borderId="9" xfId="0" applyBorder="1" applyAlignment="1">
      <alignment horizontal="left" vertical="center" wrapText="1" indent="2"/>
    </xf>
    <xf numFmtId="43" fontId="0" fillId="0" borderId="6" xfId="1" applyFont="1" applyBorder="1" applyAlignment="1">
      <alignment vertical="center"/>
    </xf>
    <xf numFmtId="43" fontId="0" fillId="0" borderId="6" xfId="1" applyFont="1" applyBorder="1" applyAlignment="1">
      <alignment horizontal="center" vertical="center"/>
    </xf>
    <xf numFmtId="0" fontId="0" fillId="0" borderId="10" xfId="0" applyBorder="1" applyAlignment="1">
      <alignment horizontal="left" wrapText="1" indent="1"/>
    </xf>
    <xf numFmtId="0" fontId="0" fillId="0" borderId="9" xfId="0" applyBorder="1" applyAlignment="1">
      <alignment horizontal="left" wrapText="1" indent="1"/>
    </xf>
    <xf numFmtId="0" fontId="0" fillId="0" borderId="9" xfId="0" applyFont="1" applyBorder="1" applyAlignment="1">
      <alignment horizontal="left" wrapText="1" indent="1"/>
    </xf>
    <xf numFmtId="0" fontId="0" fillId="0" borderId="9" xfId="0" applyFont="1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wrapText="1" indent="1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zoomScale="115" zoomScaleNormal="115" workbookViewId="0">
      <selection activeCell="B2" sqref="B2:D2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8" customFormat="1" ht="15.75" x14ac:dyDescent="0.25">
      <c r="B1" s="29" t="s">
        <v>70</v>
      </c>
      <c r="C1" s="29"/>
      <c r="D1" s="29"/>
    </row>
    <row r="2" spans="2:4" s="28" customFormat="1" ht="15.75" x14ac:dyDescent="0.25">
      <c r="B2" s="85" t="s">
        <v>32</v>
      </c>
      <c r="C2" s="85"/>
      <c r="D2" s="85"/>
    </row>
    <row r="3" spans="2:4" x14ac:dyDescent="0.25">
      <c r="B3" s="4"/>
      <c r="C3" s="4"/>
      <c r="D3" s="4"/>
    </row>
    <row r="4" spans="2:4" s="3" customFormat="1" ht="23.25" customHeight="1" x14ac:dyDescent="0.25">
      <c r="B4" s="22" t="s">
        <v>27</v>
      </c>
      <c r="C4" s="22" t="s">
        <v>1</v>
      </c>
      <c r="D4" s="22" t="s">
        <v>5</v>
      </c>
    </row>
    <row r="5" spans="2:4" s="3" customFormat="1" ht="23.25" customHeight="1" x14ac:dyDescent="0.25">
      <c r="B5" s="20">
        <v>1</v>
      </c>
      <c r="C5" s="21" t="s">
        <v>19</v>
      </c>
      <c r="D5" s="59"/>
    </row>
    <row r="6" spans="2:4" s="3" customFormat="1" ht="23.25" customHeight="1" x14ac:dyDescent="0.25">
      <c r="B6" s="23">
        <v>2</v>
      </c>
      <c r="C6" s="24" t="s">
        <v>28</v>
      </c>
      <c r="D6" s="60"/>
    </row>
    <row r="7" spans="2:4" s="3" customFormat="1" ht="23.25" customHeight="1" x14ac:dyDescent="0.25">
      <c r="B7" s="23">
        <v>3</v>
      </c>
      <c r="C7" s="25" t="s">
        <v>6</v>
      </c>
      <c r="D7" s="61"/>
    </row>
    <row r="8" spans="2:4" s="3" customFormat="1" ht="23.25" customHeight="1" x14ac:dyDescent="0.25">
      <c r="B8" s="23">
        <v>4</v>
      </c>
      <c r="C8" s="26" t="s">
        <v>10</v>
      </c>
      <c r="D8" s="61"/>
    </row>
    <row r="9" spans="2:4" s="3" customFormat="1" ht="23.25" customHeight="1" x14ac:dyDescent="0.25">
      <c r="B9" s="23">
        <v>5</v>
      </c>
      <c r="C9" s="26" t="s">
        <v>11</v>
      </c>
      <c r="D9" s="61"/>
    </row>
    <row r="10" spans="2:4" s="3" customFormat="1" ht="23.25" customHeight="1" x14ac:dyDescent="0.25">
      <c r="B10" s="23">
        <v>6</v>
      </c>
      <c r="C10" s="26" t="s">
        <v>13</v>
      </c>
      <c r="D10" s="61"/>
    </row>
    <row r="11" spans="2:4" s="3" customFormat="1" ht="23.25" customHeight="1" x14ac:dyDescent="0.25">
      <c r="B11" s="23">
        <v>7</v>
      </c>
      <c r="C11" s="26" t="s">
        <v>15</v>
      </c>
      <c r="D11" s="61"/>
    </row>
    <row r="12" spans="2:4" s="3" customFormat="1" ht="23.25" customHeight="1" x14ac:dyDescent="0.25">
      <c r="B12" s="23">
        <v>8</v>
      </c>
      <c r="C12" s="26" t="s">
        <v>33</v>
      </c>
      <c r="D12" s="61"/>
    </row>
    <row r="13" spans="2:4" s="3" customFormat="1" ht="23.25" customHeight="1" x14ac:dyDescent="0.25">
      <c r="B13" s="23">
        <v>9</v>
      </c>
      <c r="C13" s="26" t="s">
        <v>34</v>
      </c>
      <c r="D13" s="61"/>
    </row>
    <row r="14" spans="2:4" s="3" customFormat="1" ht="23.25" customHeight="1" x14ac:dyDescent="0.25">
      <c r="B14" s="23">
        <v>10</v>
      </c>
      <c r="C14" s="26" t="s">
        <v>14</v>
      </c>
      <c r="D14" s="61"/>
    </row>
    <row r="15" spans="2:4" s="66" customFormat="1" ht="22.5" customHeight="1" x14ac:dyDescent="0.25">
      <c r="B15" s="65"/>
      <c r="C15" s="62" t="s">
        <v>29</v>
      </c>
      <c r="D15" s="63"/>
    </row>
    <row r="16" spans="2:4" s="68" customFormat="1" ht="21.75" customHeight="1" x14ac:dyDescent="0.25">
      <c r="B16" s="67"/>
      <c r="C16" s="64" t="s">
        <v>30</v>
      </c>
      <c r="D16" s="69"/>
    </row>
    <row r="17" spans="2:4" ht="9" customHeight="1" x14ac:dyDescent="0.25">
      <c r="C17" s="27"/>
    </row>
    <row r="18" spans="2:4" s="3" customFormat="1" ht="25.5" customHeight="1" thickBot="1" x14ac:dyDescent="0.3">
      <c r="B18" s="70"/>
      <c r="C18" s="71" t="s">
        <v>31</v>
      </c>
      <c r="D18" s="72"/>
    </row>
    <row r="22" spans="2:4" x14ac:dyDescent="0.25">
      <c r="D22" s="74"/>
    </row>
  </sheetData>
  <mergeCells count="1">
    <mergeCell ref="B2:D2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37" zoomScaleNormal="100" zoomScaleSheetLayoutView="115" zoomScalePageLayoutView="85" workbookViewId="0">
      <selection activeCell="K47" sqref="K47"/>
    </sheetView>
  </sheetViews>
  <sheetFormatPr defaultRowHeight="15" x14ac:dyDescent="0.25"/>
  <cols>
    <col min="2" max="2" width="36.5703125" customWidth="1"/>
    <col min="3" max="3" width="9.140625" style="1" customWidth="1"/>
    <col min="6" max="6" width="15" style="58" customWidth="1"/>
  </cols>
  <sheetData>
    <row r="1" spans="1:6" x14ac:dyDescent="0.25">
      <c r="A1" s="86" t="s">
        <v>71</v>
      </c>
      <c r="B1" s="86"/>
      <c r="C1" s="86"/>
      <c r="D1" s="86"/>
      <c r="E1" s="86"/>
      <c r="F1" s="86"/>
    </row>
    <row r="2" spans="1:6" x14ac:dyDescent="0.25">
      <c r="A2" s="86" t="s">
        <v>26</v>
      </c>
      <c r="B2" s="86"/>
      <c r="C2" s="86"/>
      <c r="D2" s="86"/>
      <c r="E2" s="86"/>
      <c r="F2" s="86"/>
    </row>
    <row r="3" spans="1:6" x14ac:dyDescent="0.25">
      <c r="A3" s="4"/>
      <c r="B3" s="4"/>
      <c r="C3" s="4"/>
      <c r="D3" s="4"/>
      <c r="E3" s="4"/>
      <c r="F3" s="50"/>
    </row>
    <row r="4" spans="1:6" s="2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8" t="s">
        <v>5</v>
      </c>
    </row>
    <row r="5" spans="1:6" s="2" customFormat="1" x14ac:dyDescent="0.25">
      <c r="A5" s="6">
        <v>1</v>
      </c>
      <c r="B5" s="7" t="s">
        <v>46</v>
      </c>
      <c r="C5" s="6"/>
      <c r="D5" s="6"/>
      <c r="E5" s="6"/>
      <c r="F5" s="51"/>
    </row>
    <row r="6" spans="1:6" s="2" customFormat="1" x14ac:dyDescent="0.25">
      <c r="A6" s="8">
        <v>1.1000000000000001</v>
      </c>
      <c r="B6" s="9" t="s">
        <v>22</v>
      </c>
      <c r="C6" s="8" t="s">
        <v>7</v>
      </c>
      <c r="D6" s="8">
        <v>1</v>
      </c>
      <c r="E6" s="10"/>
      <c r="F6" s="49"/>
    </row>
    <row r="7" spans="1:6" s="2" customFormat="1" ht="45.75" customHeight="1" x14ac:dyDescent="0.25">
      <c r="A7" s="12">
        <v>1.2</v>
      </c>
      <c r="B7" s="11" t="s">
        <v>20</v>
      </c>
      <c r="C7" s="12" t="s">
        <v>21</v>
      </c>
      <c r="D7" s="8"/>
      <c r="E7" s="10"/>
      <c r="F7" s="49"/>
    </row>
    <row r="8" spans="1:6" s="2" customFormat="1" x14ac:dyDescent="0.25">
      <c r="A8" s="8">
        <v>1.3</v>
      </c>
      <c r="B8" s="11" t="s">
        <v>23</v>
      </c>
      <c r="C8" s="8" t="s">
        <v>7</v>
      </c>
      <c r="D8" s="8">
        <v>1</v>
      </c>
      <c r="E8" s="10"/>
      <c r="F8" s="49"/>
    </row>
    <row r="9" spans="1:6" s="2" customFormat="1" ht="30" x14ac:dyDescent="0.25">
      <c r="A9" s="8">
        <v>1.4</v>
      </c>
      <c r="B9" s="11" t="s">
        <v>24</v>
      </c>
      <c r="C9" s="8" t="s">
        <v>7</v>
      </c>
      <c r="D9" s="8">
        <v>1</v>
      </c>
      <c r="E9" s="10"/>
      <c r="F9" s="49"/>
    </row>
    <row r="10" spans="1:6" s="2" customFormat="1" x14ac:dyDescent="0.25">
      <c r="A10" s="8">
        <v>1.5</v>
      </c>
      <c r="B10" s="11" t="s">
        <v>25</v>
      </c>
      <c r="C10" s="8" t="s">
        <v>7</v>
      </c>
      <c r="D10" s="8">
        <v>1</v>
      </c>
      <c r="E10" s="10"/>
      <c r="F10" s="49"/>
    </row>
    <row r="11" spans="1:6" s="2" customFormat="1" x14ac:dyDescent="0.25">
      <c r="A11" s="10"/>
      <c r="B11" s="10"/>
      <c r="C11" s="10"/>
      <c r="D11" s="10"/>
      <c r="E11" s="10"/>
      <c r="F11" s="49"/>
    </row>
    <row r="12" spans="1:6" x14ac:dyDescent="0.25">
      <c r="A12" s="10">
        <v>2</v>
      </c>
      <c r="B12" s="13" t="s">
        <v>47</v>
      </c>
      <c r="C12" s="14"/>
      <c r="D12" s="15"/>
      <c r="E12" s="15"/>
      <c r="F12" s="52"/>
    </row>
    <row r="13" spans="1:6" ht="45" x14ac:dyDescent="0.25">
      <c r="A13" s="12">
        <v>2.1</v>
      </c>
      <c r="B13" s="16" t="s">
        <v>36</v>
      </c>
      <c r="C13" s="17" t="s">
        <v>7</v>
      </c>
      <c r="D13" s="17">
        <v>1</v>
      </c>
      <c r="E13" s="15"/>
      <c r="F13" s="52"/>
    </row>
    <row r="14" spans="1:6" x14ac:dyDescent="0.25">
      <c r="A14" s="15"/>
      <c r="B14" s="15"/>
      <c r="C14" s="14"/>
      <c r="D14" s="15"/>
      <c r="E14" s="15"/>
      <c r="F14" s="52"/>
    </row>
    <row r="15" spans="1:6" x14ac:dyDescent="0.25">
      <c r="A15" s="45">
        <v>3</v>
      </c>
      <c r="B15" s="13" t="s">
        <v>48</v>
      </c>
      <c r="C15" s="14"/>
      <c r="D15" s="15"/>
      <c r="E15" s="15"/>
      <c r="F15" s="52"/>
    </row>
    <row r="16" spans="1:6" ht="30" x14ac:dyDescent="0.25">
      <c r="A16" s="12">
        <v>3.1</v>
      </c>
      <c r="B16" s="11" t="s">
        <v>37</v>
      </c>
      <c r="C16" s="14" t="s">
        <v>8</v>
      </c>
      <c r="D16" s="75">
        <f>0.4*0.2*(55.5+5.1+5.1+5.1)</f>
        <v>5.6640000000000006</v>
      </c>
      <c r="E16" s="15"/>
      <c r="F16" s="52"/>
    </row>
    <row r="17" spans="1:11" x14ac:dyDescent="0.25">
      <c r="A17" s="12">
        <v>3.2</v>
      </c>
      <c r="B17" s="11" t="s">
        <v>38</v>
      </c>
      <c r="C17" s="14" t="s">
        <v>8</v>
      </c>
      <c r="D17" s="75">
        <f>0.3*0.3*0.9*20</f>
        <v>1.62</v>
      </c>
      <c r="E17" s="15"/>
      <c r="F17" s="52"/>
    </row>
    <row r="18" spans="1:11" x14ac:dyDescent="0.25">
      <c r="A18" s="12">
        <v>3.3</v>
      </c>
      <c r="B18" s="11" t="s">
        <v>39</v>
      </c>
      <c r="C18" s="14" t="s">
        <v>8</v>
      </c>
      <c r="D18" s="75">
        <f>121.6*0.6</f>
        <v>72.959999999999994</v>
      </c>
      <c r="E18" s="15"/>
      <c r="F18" s="52"/>
    </row>
    <row r="19" spans="1:11" x14ac:dyDescent="0.25">
      <c r="A19" s="12">
        <v>3.4</v>
      </c>
      <c r="B19" s="11" t="s">
        <v>40</v>
      </c>
      <c r="C19" s="14" t="s">
        <v>9</v>
      </c>
      <c r="D19" s="75">
        <v>121.6</v>
      </c>
      <c r="E19" s="15"/>
      <c r="F19" s="52"/>
    </row>
    <row r="20" spans="1:11" x14ac:dyDescent="0.25">
      <c r="A20" s="45"/>
      <c r="B20" s="76"/>
      <c r="C20" s="14"/>
      <c r="D20" s="75"/>
      <c r="E20" s="15"/>
      <c r="F20" s="52"/>
    </row>
    <row r="21" spans="1:11" x14ac:dyDescent="0.25">
      <c r="A21" s="45">
        <v>4</v>
      </c>
      <c r="B21" s="18" t="s">
        <v>49</v>
      </c>
      <c r="C21" s="14"/>
      <c r="D21" s="15"/>
      <c r="E21" s="15"/>
      <c r="F21" s="52"/>
    </row>
    <row r="22" spans="1:11" ht="45" x14ac:dyDescent="0.25">
      <c r="A22" s="12">
        <v>4.2</v>
      </c>
      <c r="B22" s="11" t="s">
        <v>56</v>
      </c>
      <c r="C22" s="17" t="s">
        <v>8</v>
      </c>
      <c r="D22" s="78">
        <f>0.075*121.6</f>
        <v>9.1199999999999992</v>
      </c>
      <c r="E22" s="15"/>
      <c r="F22" s="52"/>
    </row>
    <row r="23" spans="1:11" ht="30" x14ac:dyDescent="0.25">
      <c r="A23" s="12">
        <v>4.3</v>
      </c>
      <c r="B23" s="80" t="s">
        <v>41</v>
      </c>
      <c r="C23" s="33" t="s">
        <v>8</v>
      </c>
      <c r="D23" s="34">
        <f>0.3*0.3*0.7*20</f>
        <v>1.26</v>
      </c>
      <c r="E23" s="15"/>
      <c r="F23" s="52"/>
    </row>
    <row r="24" spans="1:11" x14ac:dyDescent="0.25">
      <c r="A24" s="15"/>
      <c r="B24" s="15"/>
      <c r="C24" s="14"/>
      <c r="D24" s="15"/>
      <c r="E24" s="15"/>
      <c r="F24" s="52"/>
    </row>
    <row r="25" spans="1:11" x14ac:dyDescent="0.25">
      <c r="A25" s="45">
        <v>5</v>
      </c>
      <c r="B25" s="19" t="s">
        <v>50</v>
      </c>
      <c r="C25" s="14"/>
      <c r="D25" s="15"/>
      <c r="E25" s="15"/>
      <c r="F25" s="52"/>
    </row>
    <row r="26" spans="1:11" ht="30" x14ac:dyDescent="0.25">
      <c r="A26" s="41">
        <v>5.0999999999999996</v>
      </c>
      <c r="B26" s="81" t="s">
        <v>57</v>
      </c>
      <c r="C26" s="31" t="s">
        <v>12</v>
      </c>
      <c r="D26" s="31">
        <f>55.5+5.1+5.1+5.1</f>
        <v>70.8</v>
      </c>
      <c r="E26" s="30"/>
      <c r="F26" s="54"/>
    </row>
    <row r="27" spans="1:11" ht="15.75" customHeight="1" x14ac:dyDescent="0.25">
      <c r="A27" s="41"/>
      <c r="B27" s="42"/>
      <c r="C27" s="31"/>
      <c r="D27" s="31"/>
      <c r="E27" s="30"/>
      <c r="F27" s="54"/>
    </row>
    <row r="28" spans="1:11" x14ac:dyDescent="0.25">
      <c r="A28" s="10">
        <v>6</v>
      </c>
      <c r="B28" s="19" t="s">
        <v>51</v>
      </c>
      <c r="C28" s="17"/>
      <c r="D28" s="17"/>
      <c r="E28" s="15"/>
      <c r="F28" s="52"/>
    </row>
    <row r="29" spans="1:11" ht="30" x14ac:dyDescent="0.25">
      <c r="A29" s="31">
        <v>6.1</v>
      </c>
      <c r="B29" s="81" t="s">
        <v>58</v>
      </c>
      <c r="C29" s="31" t="s">
        <v>9</v>
      </c>
      <c r="D29" s="31">
        <f>D26*1*2</f>
        <v>141.6</v>
      </c>
      <c r="E29" s="15"/>
      <c r="F29" s="52"/>
      <c r="I29" s="73"/>
    </row>
    <row r="30" spans="1:11" x14ac:dyDescent="0.25">
      <c r="A30" s="15"/>
      <c r="B30" s="15"/>
      <c r="C30" s="14"/>
      <c r="D30" s="15"/>
      <c r="E30" s="15"/>
      <c r="F30" s="52"/>
    </row>
    <row r="31" spans="1:11" x14ac:dyDescent="0.25">
      <c r="A31" s="46">
        <v>7</v>
      </c>
      <c r="B31" s="36" t="s">
        <v>52</v>
      </c>
      <c r="C31" s="37"/>
      <c r="D31" s="35"/>
      <c r="E31" s="35"/>
      <c r="F31" s="53"/>
      <c r="K31" s="74"/>
    </row>
    <row r="32" spans="1:11" ht="60" x14ac:dyDescent="0.25">
      <c r="A32" s="17">
        <v>7.1</v>
      </c>
      <c r="B32" s="32" t="s">
        <v>16</v>
      </c>
      <c r="C32" s="17" t="s">
        <v>9</v>
      </c>
      <c r="D32" s="17">
        <f>5.7*22.2</f>
        <v>126.54</v>
      </c>
      <c r="E32" s="15"/>
      <c r="F32" s="52"/>
    </row>
    <row r="33" spans="1:6" ht="30" x14ac:dyDescent="0.25">
      <c r="A33" s="33">
        <v>7.2</v>
      </c>
      <c r="B33" s="80" t="s">
        <v>17</v>
      </c>
      <c r="C33" s="33" t="s">
        <v>12</v>
      </c>
      <c r="D33" s="34">
        <f>5.7*24</f>
        <v>136.80000000000001</v>
      </c>
      <c r="E33" s="35"/>
      <c r="F33" s="53"/>
    </row>
    <row r="34" spans="1:6" ht="30" x14ac:dyDescent="0.25">
      <c r="A34" s="17">
        <v>7.3</v>
      </c>
      <c r="B34" s="16" t="s">
        <v>18</v>
      </c>
      <c r="C34" s="17" t="s">
        <v>12</v>
      </c>
      <c r="D34" s="79">
        <f>22.5*10</f>
        <v>225</v>
      </c>
      <c r="E34" s="15"/>
      <c r="F34" s="52"/>
    </row>
    <row r="35" spans="1:6" ht="30" x14ac:dyDescent="0.25">
      <c r="A35" s="38">
        <v>7.4</v>
      </c>
      <c r="B35" s="39" t="s">
        <v>42</v>
      </c>
      <c r="C35" s="38" t="s">
        <v>12</v>
      </c>
      <c r="D35" s="43">
        <f>22.2*2</f>
        <v>44.4</v>
      </c>
      <c r="E35" s="40"/>
      <c r="F35" s="55"/>
    </row>
    <row r="36" spans="1:6" x14ac:dyDescent="0.25">
      <c r="A36" s="17">
        <v>7.5</v>
      </c>
      <c r="B36" s="16" t="s">
        <v>64</v>
      </c>
      <c r="C36" s="17" t="s">
        <v>63</v>
      </c>
      <c r="D36" s="79">
        <v>6</v>
      </c>
      <c r="E36" s="15"/>
      <c r="F36" s="52"/>
    </row>
    <row r="37" spans="1:6" x14ac:dyDescent="0.25">
      <c r="A37" s="38"/>
      <c r="B37" s="39"/>
      <c r="C37" s="38"/>
      <c r="D37" s="43"/>
      <c r="E37" s="40"/>
      <c r="F37" s="55"/>
    </row>
    <row r="38" spans="1:6" x14ac:dyDescent="0.25">
      <c r="A38" s="45">
        <v>8</v>
      </c>
      <c r="B38" s="19" t="s">
        <v>53</v>
      </c>
      <c r="C38" s="14"/>
      <c r="D38" s="15"/>
      <c r="E38" s="15"/>
      <c r="F38" s="52"/>
    </row>
    <row r="39" spans="1:6" ht="60" x14ac:dyDescent="0.25">
      <c r="A39" s="31">
        <v>8.1</v>
      </c>
      <c r="B39" s="82" t="s">
        <v>59</v>
      </c>
      <c r="C39" s="31" t="s">
        <v>43</v>
      </c>
      <c r="D39" s="31">
        <v>10</v>
      </c>
      <c r="E39" s="30"/>
      <c r="F39" s="54"/>
    </row>
    <row r="40" spans="1:6" ht="28.5" customHeight="1" x14ac:dyDescent="0.25">
      <c r="A40" s="31">
        <v>8.1999999999999993</v>
      </c>
      <c r="B40" s="82" t="s">
        <v>44</v>
      </c>
      <c r="C40" s="31" t="s">
        <v>12</v>
      </c>
      <c r="D40" s="31">
        <f>22.2*3</f>
        <v>66.599999999999994</v>
      </c>
      <c r="E40" s="30"/>
      <c r="F40" s="54"/>
    </row>
    <row r="41" spans="1:6" x14ac:dyDescent="0.25">
      <c r="A41" s="31">
        <v>8.3000000000000007</v>
      </c>
      <c r="B41" s="83" t="s">
        <v>61</v>
      </c>
      <c r="C41" s="31" t="s">
        <v>7</v>
      </c>
      <c r="D41" s="31">
        <v>1</v>
      </c>
      <c r="E41" s="30"/>
      <c r="F41" s="54"/>
    </row>
    <row r="42" spans="1:6" x14ac:dyDescent="0.25">
      <c r="A42" s="31"/>
      <c r="B42" s="77"/>
      <c r="C42" s="31"/>
      <c r="D42" s="31"/>
      <c r="E42" s="30"/>
      <c r="F42" s="54"/>
    </row>
    <row r="43" spans="1:6" x14ac:dyDescent="0.25">
      <c r="A43" s="45">
        <v>9</v>
      </c>
      <c r="B43" s="19" t="s">
        <v>54</v>
      </c>
      <c r="C43" s="14"/>
      <c r="D43" s="15"/>
      <c r="E43" s="15"/>
      <c r="F43" s="52"/>
    </row>
    <row r="44" spans="1:6" ht="62.25" customHeight="1" x14ac:dyDescent="0.25">
      <c r="A44" s="17">
        <v>9.1</v>
      </c>
      <c r="B44" s="16" t="s">
        <v>45</v>
      </c>
      <c r="C44" s="17" t="s">
        <v>7</v>
      </c>
      <c r="D44" s="17">
        <v>1</v>
      </c>
      <c r="E44" s="15"/>
      <c r="F44" s="52"/>
    </row>
    <row r="45" spans="1:6" ht="30" x14ac:dyDescent="0.25">
      <c r="A45" s="17">
        <v>9.1999999999999993</v>
      </c>
      <c r="B45" s="32" t="s">
        <v>62</v>
      </c>
      <c r="C45" s="17" t="s">
        <v>0</v>
      </c>
      <c r="D45" s="17">
        <v>14</v>
      </c>
      <c r="E45" s="15"/>
      <c r="F45" s="52"/>
    </row>
    <row r="46" spans="1:6" ht="45" x14ac:dyDescent="0.25">
      <c r="A46" s="17">
        <v>9.3000000000000007</v>
      </c>
      <c r="B46" s="32" t="s">
        <v>72</v>
      </c>
      <c r="C46" s="17" t="s">
        <v>0</v>
      </c>
      <c r="D46" s="17">
        <v>4</v>
      </c>
      <c r="E46" s="15"/>
      <c r="F46" s="52"/>
    </row>
    <row r="47" spans="1:6" ht="60" x14ac:dyDescent="0.25">
      <c r="A47" s="17">
        <v>9.4</v>
      </c>
      <c r="B47" s="32" t="s">
        <v>65</v>
      </c>
      <c r="C47" s="17" t="s">
        <v>7</v>
      </c>
      <c r="D47" s="17">
        <v>1</v>
      </c>
      <c r="E47" s="15"/>
      <c r="F47" s="52"/>
    </row>
    <row r="48" spans="1:6" ht="45" x14ac:dyDescent="0.25">
      <c r="A48" s="31">
        <v>9.5</v>
      </c>
      <c r="B48" s="84" t="s">
        <v>67</v>
      </c>
      <c r="C48" s="31" t="s">
        <v>7</v>
      </c>
      <c r="D48" s="31">
        <v>1</v>
      </c>
      <c r="E48" s="30"/>
      <c r="F48" s="54"/>
    </row>
    <row r="49" spans="1:6" ht="30" x14ac:dyDescent="0.25">
      <c r="A49" s="31">
        <v>9.6</v>
      </c>
      <c r="B49" s="84" t="s">
        <v>68</v>
      </c>
      <c r="C49" s="31" t="s">
        <v>7</v>
      </c>
      <c r="D49" s="31">
        <v>1</v>
      </c>
      <c r="E49" s="30"/>
      <c r="F49" s="54"/>
    </row>
    <row r="50" spans="1:6" x14ac:dyDescent="0.25">
      <c r="A50" s="31"/>
      <c r="B50" s="77"/>
      <c r="C50" s="31"/>
      <c r="D50" s="31"/>
      <c r="E50" s="30"/>
      <c r="F50" s="54"/>
    </row>
    <row r="51" spans="1:6" x14ac:dyDescent="0.25">
      <c r="A51" s="45">
        <v>10</v>
      </c>
      <c r="B51" s="13" t="s">
        <v>55</v>
      </c>
      <c r="C51" s="14"/>
      <c r="D51" s="15"/>
      <c r="E51" s="15"/>
      <c r="F51" s="52"/>
    </row>
    <row r="52" spans="1:6" ht="45" x14ac:dyDescent="0.25">
      <c r="A52" s="17">
        <v>10.1</v>
      </c>
      <c r="B52" s="32" t="s">
        <v>60</v>
      </c>
      <c r="C52" s="17" t="s">
        <v>7</v>
      </c>
      <c r="D52" s="17">
        <v>1</v>
      </c>
      <c r="E52" s="15"/>
      <c r="F52" s="52"/>
    </row>
    <row r="53" spans="1:6" ht="45" x14ac:dyDescent="0.25">
      <c r="A53" s="17">
        <v>10.199999999999999</v>
      </c>
      <c r="B53" s="32" t="s">
        <v>69</v>
      </c>
      <c r="C53" s="17" t="s">
        <v>9</v>
      </c>
      <c r="D53" s="17">
        <v>121.6</v>
      </c>
      <c r="E53" s="15"/>
      <c r="F53" s="52"/>
    </row>
    <row r="54" spans="1:6" ht="30" x14ac:dyDescent="0.25">
      <c r="A54" s="17">
        <v>10.3</v>
      </c>
      <c r="B54" s="32" t="s">
        <v>66</v>
      </c>
      <c r="C54" s="17" t="s">
        <v>7</v>
      </c>
      <c r="D54" s="17">
        <v>1</v>
      </c>
      <c r="E54" s="44"/>
      <c r="F54" s="56"/>
    </row>
    <row r="55" spans="1:6" ht="15.75" thickBot="1" x14ac:dyDescent="0.3">
      <c r="E55" s="47" t="s">
        <v>35</v>
      </c>
      <c r="F55" s="57"/>
    </row>
    <row r="56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Ibrahim Naufal</cp:lastModifiedBy>
  <cp:lastPrinted>2017-04-11T05:25:29Z</cp:lastPrinted>
  <dcterms:created xsi:type="dcterms:W3CDTF">2013-06-30T08:40:01Z</dcterms:created>
  <dcterms:modified xsi:type="dcterms:W3CDTF">2017-10-22T09:24:44Z</dcterms:modified>
</cp:coreProperties>
</file>