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MCEP PMU\Common\MCEP IWMC ISLANDS\New Islands\Th. Madifushi\Drawings and BoQ\"/>
    </mc:Choice>
  </mc:AlternateContent>
  <bookViews>
    <workbookView xWindow="0" yWindow="90" windowWidth="28755" windowHeight="14370" activeTab="1"/>
  </bookViews>
  <sheets>
    <sheet name="SUMMARY" sheetId="2" r:id="rId1"/>
    <sheet name="BOQ" sheetId="1" r:id="rId2"/>
    <sheet name="Sheet3" sheetId="3" r:id="rId3"/>
  </sheets>
  <definedNames>
    <definedName name="_xlnm.Print_Titles" localSheetId="1">BOQ!$5:$5</definedName>
  </definedNames>
  <calcPr calcId="152511"/>
</workbook>
</file>

<file path=xl/calcChain.xml><?xml version="1.0" encoding="utf-8"?>
<calcChain xmlns="http://schemas.openxmlformats.org/spreadsheetml/2006/main">
  <c r="F207" i="1" l="1"/>
  <c r="F206" i="1"/>
  <c r="F24" i="1" l="1"/>
  <c r="F170" i="1" l="1"/>
  <c r="F205" i="1" l="1"/>
  <c r="F204" i="1"/>
  <c r="F151" i="1" l="1"/>
  <c r="F8" i="1" l="1"/>
  <c r="F9" i="1"/>
  <c r="F10" i="1"/>
  <c r="F11" i="1"/>
  <c r="F12" i="1"/>
  <c r="F13" i="1"/>
  <c r="F14" i="1"/>
  <c r="F15" i="1"/>
  <c r="F16" i="1"/>
  <c r="F17" i="1"/>
  <c r="F23" i="1"/>
  <c r="F25" i="1"/>
  <c r="F26" i="1"/>
  <c r="F27" i="1"/>
  <c r="F36" i="1"/>
  <c r="F42" i="1"/>
  <c r="F48" i="1"/>
  <c r="F49" i="1"/>
  <c r="F53" i="1"/>
  <c r="F54" i="1"/>
  <c r="F57" i="1"/>
  <c r="F59" i="1"/>
  <c r="F60" i="1"/>
  <c r="F61" i="1"/>
  <c r="F62" i="1"/>
  <c r="F64" i="1"/>
  <c r="F65" i="1"/>
  <c r="F67" i="1"/>
  <c r="F68" i="1"/>
  <c r="F69" i="1"/>
  <c r="F70" i="1"/>
  <c r="F71" i="1"/>
  <c r="F74" i="1"/>
  <c r="F77" i="1"/>
  <c r="F79" i="1"/>
  <c r="F81" i="1"/>
  <c r="F82" i="1"/>
  <c r="F83" i="1"/>
  <c r="F86" i="1"/>
  <c r="F89" i="1"/>
  <c r="F91" i="1"/>
  <c r="F93" i="1"/>
  <c r="F94" i="1"/>
  <c r="F95" i="1"/>
  <c r="F98" i="1"/>
  <c r="F101" i="1"/>
  <c r="F103" i="1"/>
  <c r="F105" i="1"/>
  <c r="F106" i="1"/>
  <c r="F107" i="1"/>
  <c r="F108" i="1"/>
  <c r="F109" i="1"/>
  <c r="F110" i="1"/>
  <c r="F111" i="1"/>
  <c r="F112" i="1"/>
  <c r="F113" i="1"/>
  <c r="F114" i="1"/>
  <c r="F115" i="1"/>
  <c r="F116" i="1"/>
  <c r="F117" i="1"/>
  <c r="F123" i="1"/>
  <c r="F124" i="1"/>
  <c r="F130" i="1"/>
  <c r="F131" i="1"/>
  <c r="F137" i="1"/>
  <c r="F138" i="1"/>
  <c r="F139" i="1"/>
  <c r="F140" i="1"/>
  <c r="F141" i="1"/>
  <c r="F142" i="1"/>
  <c r="F143" i="1"/>
  <c r="F144" i="1"/>
  <c r="F145" i="1"/>
  <c r="F146" i="1"/>
  <c r="F147" i="1"/>
  <c r="F148" i="1"/>
  <c r="F149" i="1"/>
  <c r="F150" i="1"/>
  <c r="F152" i="1"/>
  <c r="F153" i="1"/>
  <c r="F154" i="1"/>
  <c r="F155" i="1"/>
  <c r="F156" i="1"/>
  <c r="F157" i="1"/>
  <c r="F158" i="1"/>
  <c r="F159" i="1"/>
  <c r="F160" i="1"/>
  <c r="F161" i="1"/>
  <c r="F162" i="1"/>
  <c r="F163" i="1"/>
  <c r="F164" i="1"/>
  <c r="F165" i="1"/>
  <c r="F166" i="1"/>
  <c r="F167" i="1"/>
  <c r="F168" i="1"/>
  <c r="F169" i="1"/>
  <c r="F171" i="1"/>
  <c r="F172" i="1"/>
  <c r="F173" i="1"/>
  <c r="F174" i="1"/>
  <c r="F175" i="1"/>
  <c r="F176" i="1"/>
  <c r="F177" i="1"/>
  <c r="F178" i="1"/>
  <c r="F179" i="1"/>
  <c r="F180" i="1"/>
  <c r="F181" i="1"/>
  <c r="F182" i="1"/>
  <c r="F183" i="1"/>
  <c r="F184" i="1"/>
  <c r="F185" i="1"/>
  <c r="F186" i="1"/>
  <c r="F187" i="1"/>
  <c r="F188" i="1"/>
  <c r="F189" i="1"/>
  <c r="F190" i="1"/>
  <c r="F193" i="1"/>
  <c r="F194" i="1"/>
  <c r="F195" i="1"/>
  <c r="F197" i="1"/>
  <c r="F199" i="1"/>
  <c r="F202" i="1"/>
  <c r="F203" i="1"/>
  <c r="F7" i="1"/>
  <c r="F196" i="1"/>
  <c r="F201" i="1"/>
  <c r="F192" i="1"/>
  <c r="F136" i="1"/>
  <c r="F135" i="1"/>
  <c r="F134" i="1"/>
  <c r="F133" i="1"/>
  <c r="F132" i="1"/>
  <c r="F129" i="1"/>
  <c r="F128" i="1"/>
  <c r="F127" i="1"/>
  <c r="F126" i="1"/>
  <c r="F125" i="1"/>
  <c r="F122" i="1"/>
  <c r="F121" i="1"/>
  <c r="F120" i="1"/>
  <c r="F118" i="1"/>
  <c r="F47" i="1" l="1"/>
  <c r="F46" i="1"/>
  <c r="F44" i="1"/>
  <c r="F43" i="1"/>
  <c r="F41" i="1"/>
  <c r="F38" i="1"/>
  <c r="F37" i="1"/>
  <c r="F58" i="1"/>
  <c r="F50" i="1"/>
  <c r="F51" i="1"/>
  <c r="F29" i="1"/>
  <c r="F35" i="1"/>
  <c r="F34" i="1"/>
  <c r="F33" i="1"/>
  <c r="F20" i="1"/>
  <c r="F22" i="1"/>
  <c r="F21" i="1"/>
  <c r="F28" i="1"/>
  <c r="F39" i="1"/>
  <c r="F55" i="1"/>
  <c r="F78" i="1" l="1"/>
  <c r="F32" i="1"/>
  <c r="F31" i="1"/>
  <c r="F73" i="1"/>
  <c r="F66" i="1"/>
  <c r="F198" i="1"/>
  <c r="F19" i="1"/>
  <c r="F40" i="1"/>
  <c r="F45" i="1"/>
  <c r="F56" i="1"/>
  <c r="F30" i="1"/>
  <c r="F18" i="1"/>
  <c r="F80" i="1" l="1"/>
  <c r="F76" i="1"/>
  <c r="F97" i="1"/>
  <c r="F85" i="1"/>
  <c r="F72" i="1"/>
  <c r="F75" i="1"/>
  <c r="F102" i="1"/>
  <c r="F90" i="1"/>
  <c r="F200" i="1"/>
  <c r="F191" i="1"/>
  <c r="F96" i="1" l="1"/>
  <c r="F84" i="1"/>
  <c r="F100" i="1"/>
  <c r="F88" i="1"/>
  <c r="F99" i="1"/>
  <c r="F87" i="1"/>
  <c r="F104" i="1"/>
  <c r="F92" i="1"/>
  <c r="F119" i="1"/>
  <c r="F63" i="1" l="1"/>
  <c r="F52" i="1"/>
  <c r="F208" i="1" l="1"/>
</calcChain>
</file>

<file path=xl/sharedStrings.xml><?xml version="1.0" encoding="utf-8"?>
<sst xmlns="http://schemas.openxmlformats.org/spreadsheetml/2006/main" count="352" uniqueCount="181">
  <si>
    <t>No</t>
  </si>
  <si>
    <t>Item</t>
  </si>
  <si>
    <t>Unit</t>
  </si>
  <si>
    <t>Quantity</t>
  </si>
  <si>
    <t>Rate</t>
  </si>
  <si>
    <t>Amount</t>
  </si>
  <si>
    <t>Site Clearance</t>
  </si>
  <si>
    <t>Earth works</t>
  </si>
  <si>
    <t>LS</t>
  </si>
  <si>
    <t>Allow for all excavation work for foundations as follows</t>
  </si>
  <si>
    <t>m3</t>
  </si>
  <si>
    <t>Flood light pole</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</si>
  <si>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</si>
  <si>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</si>
  <si>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</si>
  <si>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</si>
  <si>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</si>
  <si>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Masonary works</t>
  </si>
  <si>
    <t>m</t>
  </si>
  <si>
    <t>Plastering works</t>
  </si>
  <si>
    <t>Others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</si>
  <si>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</si>
  <si>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</si>
  <si>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</si>
  <si>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</si>
  <si>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</si>
  <si>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</si>
  <si>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</si>
  <si>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</si>
  <si>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</si>
  <si>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</si>
  <si>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</si>
  <si>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Preliminaries</t>
  </si>
  <si>
    <t>Site management cost including set up of tempory services for contractor's services as maybe ncessary</t>
  </si>
  <si>
    <t>Mobilization to site</t>
  </si>
  <si>
    <t>Clean up site upon completion of works</t>
  </si>
  <si>
    <t>Demobilization</t>
  </si>
  <si>
    <t>Bill of Quantities</t>
  </si>
  <si>
    <t>TOTAL</t>
  </si>
  <si>
    <t>Bill No</t>
  </si>
  <si>
    <t>Site clearance</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</si>
  <si>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</si>
  <si>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</si>
  <si>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</si>
  <si>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</si>
  <si>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</si>
  <si>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</si>
  <si>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</si>
  <si>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</si>
  <si>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</si>
  <si>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</si>
  <si>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</si>
  <si>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</si>
  <si>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</si>
  <si>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</si>
  <si>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</si>
  <si>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</si>
  <si>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</si>
  <si>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</si>
  <si>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</si>
  <si>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</si>
  <si>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</si>
  <si>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</si>
  <si>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Apply emulsion paint coating on the roof trusses</t>
  </si>
  <si>
    <t>Apply emulsion paint coating on the removable timber covers of the leachate collection tanks</t>
  </si>
  <si>
    <t>Provide expansion joint in slab and fill the joint with polyethylene joint filler form and silicone as shown on drawing</t>
  </si>
  <si>
    <t>Setup sign boards on site as specified</t>
  </si>
  <si>
    <t>Apply emulsion paint coating on G.I members and MS Sheets of gates</t>
  </si>
  <si>
    <t xml:space="preserve">CONSTRUCTION OF WASTE MANAGEMENT CENTRE </t>
  </si>
  <si>
    <t>Provide truss as shown on the drawing. Rate shall include all cuttings, weldings, applying of protective coating for welded joints, and setting up the truss</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</si>
  <si>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</si>
  <si>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</si>
  <si>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</si>
  <si>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</si>
  <si>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</si>
  <si>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</si>
  <si>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</si>
  <si>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</si>
  <si>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</si>
  <si>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</si>
  <si>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</si>
  <si>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Perimeter wall</t>
  </si>
  <si>
    <t>Middle Beams of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</si>
  <si>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</si>
  <si>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</si>
  <si>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</si>
  <si>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</si>
  <si>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</si>
  <si>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Perimeter walls of thickness 150mm</t>
  </si>
  <si>
    <t>Supply and fix electric meter, 4 pole MCCB, Single Phase distribution board and 3 Phase distribution board as shown on drawing. Earth link and connection to earth rod with proper earth pit should be provided as well</t>
  </si>
  <si>
    <t>Connection of compost slab drain to primary tank of the leachate tank including ball valve</t>
  </si>
  <si>
    <t>Provide HDPE membrane below collection bay floor slab</t>
  </si>
  <si>
    <t>Provide HDPE membrane below compost slab</t>
  </si>
  <si>
    <t>Provide 100mm thick reinforced concrete slab for sorting area platform cast according to drawing. Reinforcements shall be as shown on drawing.</t>
  </si>
  <si>
    <t>Provide 75mm concrete floor screed for collection bay area according to the slope shown in drawing with a drain at the Sorting Area. Reinforcement for the slab shall be R6@150 BW single layer</t>
  </si>
  <si>
    <t>Roof beams for Collection Bay Area walls cast according to drawing. Reinforcement shall be as shown on drawing.</t>
  </si>
  <si>
    <t>Footing of Collection Bay Area GI columns cast according to drawing. Reinforcement shall be as shown on drawing</t>
  </si>
  <si>
    <t>600mm high wall for perimeter wall</t>
  </si>
  <si>
    <t xml:space="preserve">25mm plastering on 600mm wall for perimeter wall </t>
  </si>
  <si>
    <t>Provide 75mm concrete floor screed according to the slope shown in drawing with a drain at the equipment area. Reinforcement for the slab shall be R6@150 BW single layer</t>
  </si>
  <si>
    <t>Wall Footing of cast according to drawing. Reinforcement shall be as shown on drawing</t>
  </si>
  <si>
    <t>Columns cast according to drawing. Reinforcement shall be as shown on drawing.</t>
  </si>
  <si>
    <t>Compost sieving/storage area</t>
  </si>
  <si>
    <t>Wall Footing cast according to drawing. Reinforcement shall be as shown on drawing</t>
  </si>
  <si>
    <t>Office/Equipment Room building walls of thickness 150mm</t>
  </si>
  <si>
    <t>4000mm high walls</t>
  </si>
  <si>
    <t>750mm high walls for Collection Bay section separation</t>
  </si>
  <si>
    <t>Compost storage area walls of thickness 150mm</t>
  </si>
  <si>
    <t>3500mm high walls</t>
  </si>
  <si>
    <t>Office/Equipment Room building walls</t>
  </si>
  <si>
    <t>25mm plastering on 750mm high walls</t>
  </si>
  <si>
    <t>25mm plastering on 4000mm high walls</t>
  </si>
  <si>
    <t>Compost storage area walls</t>
  </si>
  <si>
    <t>25mm plastering on 3500mm high walls</t>
  </si>
  <si>
    <t>Apply emulsion paint coating on 4000mm high walls</t>
  </si>
  <si>
    <t>Apply emulsion paint coating on 750mm high walls</t>
  </si>
  <si>
    <t>Apply emulsion paint coating on 3500mm high walls</t>
  </si>
  <si>
    <t>Apply emulsion paint coating on 600mm high walls</t>
  </si>
  <si>
    <t>Apply paint coating on the metal sliding doors</t>
  </si>
  <si>
    <t>no</t>
  </si>
  <si>
    <t>Office/Equipment Room Building</t>
  </si>
  <si>
    <t>Lysaght roofing sheet. Rate shall include all necessary laps, fastening, fixtures and sealing of joints</t>
  </si>
  <si>
    <t>Compost Storage Area</t>
  </si>
  <si>
    <t>m²</t>
  </si>
  <si>
    <t>Collection Bay Building</t>
  </si>
  <si>
    <t>Provide 13 A power socket for well water pump inside equipment room. Rate shall include connection to circuit breaker.</t>
  </si>
  <si>
    <t>Provide 3 phase 15A power sockets as shown in drawing. Rate shall include connection to circuit breaker using 4sqmm power supply cable and all necessary accessories</t>
  </si>
  <si>
    <t>Provide 20W ceiling mount LED light as shown in drawing, with switches near respective entrance doors. Rate shall include connection to circuit breaker</t>
  </si>
  <si>
    <t>(c) The cost shall include for: screws, nails, bolts, nuts, standard cable fixing or supporting clips, brackets, straps, rivets, plugs and all incidental accessories.</t>
  </si>
  <si>
    <t>(g) All sockets &amp; switches shall be ABB or clipsal or equivalent</t>
  </si>
  <si>
    <t>GENERAL</t>
  </si>
  <si>
    <t>(a) Design, provide and  install electrical network for the entire building complete in accordance to standards set by the local governing body.</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</si>
  <si>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</si>
  <si>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</si>
  <si>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(h) Contractor shall provide all cabling, wiring, conduits, etc. required for completing all electrica installations.</t>
  </si>
  <si>
    <t>Provide  18W ceiling mount LED light as shown in drawing, with switches near respective entrance doors. Rate shall include connection to circuit breaker</t>
  </si>
  <si>
    <t>Supply and installation of exhaust fans as shown in drawing. Rate shall include provision of switch near the respective entrance, connection to circuit breaker and all necessary accessories</t>
  </si>
  <si>
    <t>Supply and installation of ceiling fans as shown in drawing.  with fan controller near the respective entrance doors, connection to circuit breaker and all necessary accessories</t>
  </si>
  <si>
    <t>Provide 200 W flood light for illuminating the waste yard. Rate shall include connecting each light to a switch near circuit breaker and providing power to the switch</t>
  </si>
  <si>
    <t>Supply and install well water pump. Rate shall include its fixing inside the equipment room.</t>
  </si>
  <si>
    <t>Wash Closet (one piece) (Cotto C1111 Victor or Equivalent)</t>
  </si>
  <si>
    <t>Wash basin complete with pedestal and gully trap.</t>
  </si>
  <si>
    <t>Muslim shower complete with valve, shower head and hose.</t>
  </si>
  <si>
    <t>Floor drains</t>
  </si>
  <si>
    <t>Complete construction of fresh water pipe work including all pipe work, vent pipe work, fittings, valves, etc including outlet pipes to PVC taps, plumbing to toilet and wash area as shown in drawings.</t>
  </si>
  <si>
    <t>PVC tap for wash area</t>
  </si>
  <si>
    <t>PVC taps at ends of outlet pipes.</t>
  </si>
  <si>
    <t>SD1. 
Rate shall include all cuts, welds, applying protective coating to welded joints, painting the door and proper fixing of the door. Rate shall include fabrication and fixing of guide rails and wheels as well.</t>
  </si>
  <si>
    <t>RS1.
Rate shall include all cuts, welds, applying protective coating to welded joints, painting the door and proper fixing of the door. Rate shall include fabrication and fixing of guide rails and wheels as well.</t>
  </si>
  <si>
    <t>G1.
Rate shall include all cuts, welds, applying protective coating to welded joints, painting the frame and properly fixing the door to the fence.</t>
  </si>
  <si>
    <t>Provide a 5" vinyl roof gutter with 2" x 3" down pipes as shown in drawings. Rates shall include all materials and fastenings.</t>
  </si>
  <si>
    <t>Fire fighting</t>
  </si>
  <si>
    <t xml:space="preserve">Supply and installation of fire fighting equipment </t>
  </si>
  <si>
    <t>Wet Chemical 6Ltr with Cabinet for hazardous waste area</t>
  </si>
  <si>
    <t>50LTR Foam Trolley for collection bay</t>
  </si>
  <si>
    <t>50KG DCP Trolley for collection bay</t>
  </si>
  <si>
    <t xml:space="preserve">Water 9Ltr with Cabinet for Office Area - Outside </t>
  </si>
  <si>
    <t>CO2 2KG with Cabinet for Office Area - Outside</t>
  </si>
  <si>
    <t>Leachate collection tank with primary, secondary and tertiary tanks as shown on drawing. Rate shall include all formwork, casting and placing of the tank including the overflow pipes and valves, stone and sand filling for tertiary tank.</t>
  </si>
  <si>
    <t>Supply and installation of AC as shown in drawing with connection to circuit breaker and all necessary accessories</t>
  </si>
  <si>
    <t>Setting up a 900mm dia ground water well in the location shown</t>
  </si>
  <si>
    <t>Ground levelling and compaction works for ground slab works</t>
  </si>
  <si>
    <t>Ground water well (900mm dia) casting work. Rate shall include setting the well in place to the required depth based on ground water level, including bottom slab and cover slab.</t>
  </si>
  <si>
    <t>Ground water well</t>
  </si>
  <si>
    <t>Provide alunimiun cover</t>
  </si>
  <si>
    <t>D1.
Rate shall include all cuts, welds, applying protective coating to welded joints, painting the frame and properly fixing the door to the fence.</t>
  </si>
  <si>
    <t>D2.
Rate shall include all cuts, sealants,screws etc necessary for proper fixing of the door.</t>
  </si>
  <si>
    <t>Fabrication and installation of doors:</t>
  </si>
  <si>
    <t>D3.
Rate shall include all cuts, sealants,screws etc necessary for proper fixing of the door.</t>
  </si>
  <si>
    <t>W1.
Rate shall include all cuts, sealants,screws etc necessary for proper fixing of the door.</t>
  </si>
  <si>
    <t>W2.
Rate shall include all cuts, sealants,screws etc necessary for proper fixing of the door.</t>
  </si>
  <si>
    <t>TH. MADIFUSHI</t>
  </si>
  <si>
    <t>CONSTRUCTION OF WASTE COLLECTION CENTRE - TH.MADIFUSHI</t>
  </si>
  <si>
    <t>Provide 12" x 12" ceramic tiles (cream color) for the top and the sides of the concrete slab for sorting area platform</t>
  </si>
  <si>
    <t>Provide HDPE membrane below floor slab</t>
  </si>
  <si>
    <t>Supply and installation of fire alarm system including 1 Alarm Panel, 4 Smoke Detectors and 1 Strobe and 1 Sounder. Fire alarm system to be connected to island council office / government institute where 24 hours security is provided as identified by client.</t>
  </si>
  <si>
    <t>Allow for all site clean up work</t>
  </si>
  <si>
    <t>Setting up septic tank in the location shown</t>
  </si>
  <si>
    <t>Septic tank</t>
  </si>
  <si>
    <t>Provide septic tank for flush toilet as shown in drawing. Rate shall include the connection of flush toilet to the septic tank, provision of appropriate drain, bends, fittings and others as maybe necessary.</t>
  </si>
  <si>
    <t>Provide timber removable covers for the leachate collection tank of size 750x750mm. Rates shall include all materials, fastenings and handles.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</si>
</sst>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i/>
      <sz val="10"/>
      <color theme="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
      <left style="thin">
        <color rgb="FF000000"/>
      </left>
      <right style="thin">
        <color rgb="FF000000"/>
      </right>
      <top/>
      <bottom/>
      <diagonal/>
    </border>
  </borders>
  <cellStyleXfs count="3">
    <xf numFmtId="0" fontId="0" fillId="0" borderId="0"/>
    <xf numFmtId="43" fontId="1" fillId="0" borderId="0" applyFont="0" applyFill="0" applyBorder="0" applyAlignment="0" applyProtection="0"/>
    <xf numFmtId="0" fontId="7" fillId="0" borderId="0"/>
  </cellStyleXfs>
  <cellXfs count="106">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0" fontId="0" fillId="0" borderId="10" xfId="0" applyBorder="1" applyAlignment="1">
      <alignment horizontal="left" vertical="center" wrapText="1" indent="1"/>
    </xf>
    <xf numFmtId="2" fontId="0" fillId="0" borderId="6"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0" fontId="2" fillId="0" borderId="11" xfId="0" applyFont="1" applyBorder="1" applyAlignment="1">
      <alignment horizontal="center" vertical="center" wrapText="1"/>
    </xf>
    <xf numFmtId="43" fontId="0" fillId="0" borderId="11" xfId="1"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0" fontId="0" fillId="0" borderId="6" xfId="0" applyFont="1" applyBorder="1" applyAlignment="1">
      <alignment vertical="center" wrapText="1"/>
    </xf>
    <xf numFmtId="43" fontId="0" fillId="0" borderId="6" xfId="1" applyFont="1" applyBorder="1" applyAlignment="1">
      <alignment horizontal="center" vertical="center" wrapText="1"/>
    </xf>
    <xf numFmtId="43" fontId="2" fillId="0" borderId="6" xfId="1" applyFont="1" applyBorder="1" applyAlignment="1">
      <alignment horizontal="center" vertical="center" wrapText="1"/>
    </xf>
    <xf numFmtId="43" fontId="0" fillId="0" borderId="9" xfId="1" applyFont="1" applyBorder="1" applyAlignment="1">
      <alignment horizontal="center" vertical="center" wrapText="1"/>
    </xf>
    <xf numFmtId="43" fontId="0" fillId="0" borderId="6" xfId="1" applyFont="1" applyFill="1" applyBorder="1" applyAlignment="1">
      <alignment horizontal="center" vertical="center" wrapText="1"/>
    </xf>
    <xf numFmtId="43" fontId="0" fillId="0" borderId="6" xfId="1" applyFont="1" applyBorder="1" applyAlignment="1">
      <alignment horizontal="center" vertical="center"/>
    </xf>
    <xf numFmtId="43" fontId="0" fillId="0" borderId="10" xfId="1" applyFont="1" applyBorder="1" applyAlignment="1">
      <alignment horizontal="center" vertical="center" wrapText="1"/>
    </xf>
    <xf numFmtId="164" fontId="0" fillId="0" borderId="6" xfId="0" applyNumberFormat="1" applyFont="1" applyBorder="1" applyAlignment="1">
      <alignment horizontal="center" vertical="center" wrapText="1"/>
    </xf>
    <xf numFmtId="0" fontId="0" fillId="0" borderId="9" xfId="0" applyFill="1" applyBorder="1" applyAlignment="1">
      <alignment horizontal="left" vertical="center" wrapText="1" inden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2" fontId="0" fillId="0" borderId="10" xfId="0" applyNumberFormat="1" applyBorder="1" applyAlignment="1">
      <alignment horizontal="center" vertical="center" wrapText="1"/>
    </xf>
    <xf numFmtId="2" fontId="6" fillId="0" borderId="6" xfId="0" applyNumberFormat="1" applyFont="1" applyFill="1" applyBorder="1" applyAlignment="1">
      <alignment horizontal="center" vertical="center"/>
    </xf>
    <xf numFmtId="2"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0" fillId="0" borderId="10" xfId="0" applyFill="1" applyBorder="1" applyAlignment="1">
      <alignment horizontal="left" vertical="center" wrapText="1" indent="1"/>
    </xf>
    <xf numFmtId="0" fontId="0" fillId="3" borderId="6" xfId="0" applyFont="1" applyFill="1" applyBorder="1" applyAlignment="1">
      <alignment horizontal="center" vertical="center" wrapText="1"/>
    </xf>
    <xf numFmtId="0" fontId="0" fillId="0" borderId="12" xfId="0" applyFont="1" applyBorder="1" applyAlignment="1">
      <alignment horizontal="left" vertical="center" wrapText="1"/>
    </xf>
    <xf numFmtId="0" fontId="0" fillId="3" borderId="10" xfId="0" applyFill="1" applyBorder="1" applyAlignment="1">
      <alignment horizontal="center" vertical="center" wrapText="1"/>
    </xf>
    <xf numFmtId="165" fontId="0" fillId="0" borderId="10" xfId="0" applyNumberFormat="1" applyBorder="1" applyAlignment="1">
      <alignment horizontal="center" vertical="center" wrapText="1"/>
    </xf>
    <xf numFmtId="165" fontId="0" fillId="0" borderId="6" xfId="0" applyNumberFormat="1" applyFill="1" applyBorder="1" applyAlignment="1">
      <alignment horizontal="center" vertical="center" wrapText="1"/>
    </xf>
    <xf numFmtId="0" fontId="0" fillId="0" borderId="6" xfId="0" applyFont="1" applyFill="1" applyBorder="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xf numFmtId="0" fontId="2" fillId="0" borderId="0" xfId="0" applyFont="1" applyAlignment="1">
      <alignment horizontal="center" vertical="center"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zoomScale="115" zoomScaleNormal="115" workbookViewId="0">
      <selection activeCell="G13" sqref="G13"/>
    </sheetView>
  </sheetViews>
  <sheetFormatPr defaultRowHeight="15" x14ac:dyDescent="0.25"/>
  <cols>
    <col min="1" max="1" width="2.42578125" customWidth="1"/>
    <col min="2" max="2" width="13.42578125" customWidth="1"/>
    <col min="3" max="3" width="31.140625" customWidth="1"/>
    <col min="4" max="4" width="22.42578125" customWidth="1"/>
  </cols>
  <sheetData>
    <row r="1" spans="2:8" s="22" customFormat="1" ht="15.75" x14ac:dyDescent="0.25">
      <c r="B1" s="104" t="s">
        <v>172</v>
      </c>
      <c r="C1" s="104"/>
      <c r="D1" s="104"/>
      <c r="E1" s="23"/>
      <c r="F1" s="23"/>
      <c r="G1" s="23"/>
    </row>
    <row r="2" spans="2:8" s="22" customFormat="1" ht="15.75" x14ac:dyDescent="0.25">
      <c r="B2" s="104" t="s">
        <v>37</v>
      </c>
      <c r="C2" s="104"/>
      <c r="D2" s="104"/>
      <c r="E2" s="23"/>
      <c r="F2" s="23"/>
      <c r="G2" s="23"/>
    </row>
    <row r="3" spans="2:8" s="22" customFormat="1" ht="15.75" x14ac:dyDescent="0.25">
      <c r="B3" s="103" t="s">
        <v>44</v>
      </c>
      <c r="C3" s="103"/>
      <c r="D3" s="103"/>
      <c r="E3" s="24"/>
      <c r="F3" s="24"/>
      <c r="G3" s="24"/>
    </row>
    <row r="4" spans="2:8" x14ac:dyDescent="0.25">
      <c r="B4" s="2"/>
      <c r="C4" s="2"/>
      <c r="D4" s="2"/>
      <c r="E4" s="3"/>
      <c r="F4" s="3"/>
      <c r="G4" s="3"/>
      <c r="H4" s="4"/>
    </row>
    <row r="5" spans="2:8" s="1" customFormat="1" ht="23.25" customHeight="1" x14ac:dyDescent="0.25">
      <c r="B5" s="9" t="s">
        <v>39</v>
      </c>
      <c r="C5" s="9" t="s">
        <v>1</v>
      </c>
      <c r="D5" s="9" t="s">
        <v>5</v>
      </c>
      <c r="E5" s="6"/>
      <c r="F5" s="6"/>
      <c r="G5" s="6"/>
      <c r="H5" s="7"/>
    </row>
    <row r="6" spans="2:8" s="1" customFormat="1" ht="23.25" customHeight="1" x14ac:dyDescent="0.25">
      <c r="B6" s="6">
        <v>1</v>
      </c>
      <c r="C6" s="8" t="s">
        <v>32</v>
      </c>
      <c r="D6" s="6"/>
      <c r="E6" s="5"/>
      <c r="F6" s="6"/>
      <c r="G6" s="6"/>
      <c r="H6" s="7"/>
    </row>
    <row r="7" spans="2:8" s="1" customFormat="1" ht="23.25" customHeight="1" x14ac:dyDescent="0.25">
      <c r="B7" s="10">
        <v>2</v>
      </c>
      <c r="C7" s="11" t="s">
        <v>40</v>
      </c>
      <c r="D7" s="10"/>
      <c r="E7" s="5"/>
      <c r="F7" s="6"/>
      <c r="G7" s="6"/>
      <c r="H7" s="7"/>
    </row>
    <row r="8" spans="2:8" s="1" customFormat="1" ht="23.25" customHeight="1" x14ac:dyDescent="0.25">
      <c r="B8" s="10">
        <v>3</v>
      </c>
      <c r="C8" s="12" t="s">
        <v>7</v>
      </c>
      <c r="D8" s="13"/>
      <c r="E8" s="7"/>
      <c r="F8" s="7"/>
      <c r="G8" s="7"/>
      <c r="H8" s="7"/>
    </row>
    <row r="9" spans="2:8" s="1" customFormat="1" ht="23.25" customHeight="1" x14ac:dyDescent="0.25">
      <c r="B9" s="10">
        <v>4</v>
      </c>
      <c r="C9" s="14" t="s">
        <v>13</v>
      </c>
      <c r="D9" s="13"/>
    </row>
    <row r="10" spans="2:8" s="1" customFormat="1" ht="23.25" customHeight="1" x14ac:dyDescent="0.25">
      <c r="B10" s="10">
        <v>5</v>
      </c>
      <c r="C10" s="14" t="s">
        <v>46</v>
      </c>
      <c r="D10" s="13"/>
    </row>
    <row r="11" spans="2:8" s="1" customFormat="1" ht="23.25" customHeight="1" x14ac:dyDescent="0.25">
      <c r="B11" s="10">
        <v>6</v>
      </c>
      <c r="C11" s="14" t="s">
        <v>17</v>
      </c>
      <c r="D11" s="13"/>
    </row>
    <row r="12" spans="2:8" s="1" customFormat="1" ht="23.25" customHeight="1" x14ac:dyDescent="0.25">
      <c r="B12" s="10">
        <v>7</v>
      </c>
      <c r="C12" s="14" t="s">
        <v>19</v>
      </c>
      <c r="D12" s="13"/>
    </row>
    <row r="13" spans="2:8" s="1" customFormat="1" ht="23.25" customHeight="1" x14ac:dyDescent="0.25">
      <c r="B13" s="10">
        <v>8</v>
      </c>
      <c r="C13" s="14" t="s">
        <v>21</v>
      </c>
      <c r="D13" s="13"/>
    </row>
    <row r="14" spans="2:8" s="1" customFormat="1" ht="23.25" customHeight="1" x14ac:dyDescent="0.25">
      <c r="B14" s="10">
        <v>9</v>
      </c>
      <c r="C14" s="14" t="s">
        <v>24</v>
      </c>
      <c r="D14" s="13"/>
    </row>
    <row r="15" spans="2:8" s="1" customFormat="1" ht="23.25" customHeight="1" x14ac:dyDescent="0.25">
      <c r="B15" s="10">
        <v>10</v>
      </c>
      <c r="C15" s="14" t="s">
        <v>47</v>
      </c>
      <c r="D15" s="13"/>
    </row>
    <row r="16" spans="2:8" s="1" customFormat="1" ht="23.25" customHeight="1" x14ac:dyDescent="0.25">
      <c r="B16" s="10">
        <v>11</v>
      </c>
      <c r="C16" s="14" t="s">
        <v>48</v>
      </c>
      <c r="D16" s="13"/>
    </row>
    <row r="17" spans="2:4" s="1" customFormat="1" ht="23.25" customHeight="1" x14ac:dyDescent="0.25">
      <c r="B17" s="10">
        <v>12</v>
      </c>
      <c r="C17" s="14" t="s">
        <v>45</v>
      </c>
      <c r="D17" s="13"/>
    </row>
    <row r="18" spans="2:4" s="1" customFormat="1" ht="23.25" customHeight="1" x14ac:dyDescent="0.25">
      <c r="B18" s="10">
        <v>13</v>
      </c>
      <c r="C18" s="14" t="s">
        <v>151</v>
      </c>
      <c r="D18" s="13"/>
    </row>
    <row r="19" spans="2:4" s="1" customFormat="1" ht="23.25" customHeight="1" x14ac:dyDescent="0.25">
      <c r="B19" s="10">
        <v>14</v>
      </c>
      <c r="C19" s="14" t="s">
        <v>20</v>
      </c>
      <c r="D19" s="13"/>
    </row>
    <row r="20" spans="2:4" ht="22.5" customHeight="1" x14ac:dyDescent="0.25">
      <c r="B20" s="17"/>
      <c r="C20" s="18" t="s">
        <v>41</v>
      </c>
      <c r="D20" s="17"/>
    </row>
    <row r="21" spans="2:4" ht="21.75" customHeight="1" x14ac:dyDescent="0.25">
      <c r="B21" s="16"/>
      <c r="C21" s="19" t="s">
        <v>42</v>
      </c>
      <c r="D21" s="16"/>
    </row>
    <row r="22" spans="2:4" ht="9" customHeight="1" x14ac:dyDescent="0.25">
      <c r="C22" s="20"/>
    </row>
    <row r="23" spans="2:4" ht="25.5" customHeight="1" thickBot="1" x14ac:dyDescent="0.3">
      <c r="B23" s="15"/>
      <c r="C23" s="21" t="s">
        <v>43</v>
      </c>
      <c r="D23"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4"/>
  <sheetViews>
    <sheetView tabSelected="1" zoomScaleNormal="100" zoomScaleSheetLayoutView="115" zoomScalePageLayoutView="85" workbookViewId="0">
      <selection activeCell="D203" sqref="D203"/>
    </sheetView>
  </sheetViews>
  <sheetFormatPr defaultColWidth="9.140625" defaultRowHeight="15" x14ac:dyDescent="0.25"/>
  <cols>
    <col min="1" max="1" width="9.140625" style="38"/>
    <col min="2" max="2" width="49.7109375" style="1" bestFit="1" customWidth="1"/>
    <col min="3" max="4" width="8.7109375" style="38" customWidth="1"/>
    <col min="5" max="5" width="11" style="39" customWidth="1"/>
    <col min="6" max="6" width="15" style="39" customWidth="1"/>
    <col min="7" max="16384" width="9.140625" style="39"/>
  </cols>
  <sheetData>
    <row r="1" spans="1:6" x14ac:dyDescent="0.25">
      <c r="A1" s="105" t="s">
        <v>68</v>
      </c>
      <c r="B1" s="105"/>
      <c r="C1" s="105"/>
      <c r="D1" s="105"/>
      <c r="E1" s="105"/>
      <c r="F1" s="105"/>
    </row>
    <row r="2" spans="1:6" x14ac:dyDescent="0.25">
      <c r="A2" s="105" t="s">
        <v>171</v>
      </c>
      <c r="B2" s="105"/>
      <c r="C2" s="105"/>
      <c r="D2" s="105"/>
      <c r="E2" s="105"/>
      <c r="F2" s="105"/>
    </row>
    <row r="3" spans="1:6" x14ac:dyDescent="0.25">
      <c r="A3" s="105" t="s">
        <v>37</v>
      </c>
      <c r="B3" s="105"/>
      <c r="C3" s="105"/>
      <c r="D3" s="105"/>
      <c r="E3" s="105"/>
      <c r="F3" s="105"/>
    </row>
    <row r="4" spans="1:6" x14ac:dyDescent="0.25">
      <c r="A4" s="65"/>
      <c r="B4" s="67"/>
      <c r="C4" s="65"/>
      <c r="D4" s="65"/>
      <c r="E4" s="65"/>
      <c r="F4" s="65"/>
    </row>
    <row r="5" spans="1:6" s="40" customFormat="1" x14ac:dyDescent="0.25">
      <c r="A5" s="35" t="s">
        <v>0</v>
      </c>
      <c r="B5" s="54" t="s">
        <v>1</v>
      </c>
      <c r="C5" s="35" t="s">
        <v>2</v>
      </c>
      <c r="D5" s="35" t="s">
        <v>3</v>
      </c>
      <c r="E5" s="35" t="s">
        <v>4</v>
      </c>
      <c r="F5" s="35" t="s">
        <v>5</v>
      </c>
    </row>
    <row r="6" spans="1:6" s="40" customFormat="1" x14ac:dyDescent="0.25">
      <c r="A6" s="36">
        <v>1</v>
      </c>
      <c r="B6" s="55" t="s">
        <v>32</v>
      </c>
      <c r="C6" s="36"/>
      <c r="D6" s="36"/>
      <c r="E6" s="36"/>
      <c r="F6" s="36"/>
    </row>
    <row r="7" spans="1:6" s="40" customFormat="1" x14ac:dyDescent="0.25">
      <c r="A7" s="25">
        <v>1.1000000000000001</v>
      </c>
      <c r="B7" s="42" t="s">
        <v>34</v>
      </c>
      <c r="C7" s="25" t="s">
        <v>8</v>
      </c>
      <c r="D7" s="90">
        <v>1</v>
      </c>
      <c r="E7" s="75"/>
      <c r="F7" s="81">
        <f>D7*E7</f>
        <v>0</v>
      </c>
    </row>
    <row r="8" spans="1:6" s="40" customFormat="1" ht="30" x14ac:dyDescent="0.25">
      <c r="A8" s="25">
        <v>1.2</v>
      </c>
      <c r="B8" s="42" t="s">
        <v>33</v>
      </c>
      <c r="C8" s="25" t="s">
        <v>8</v>
      </c>
      <c r="D8" s="90">
        <v>1</v>
      </c>
      <c r="E8" s="75"/>
      <c r="F8" s="81">
        <f t="shared" ref="F8:F71" si="0">D8*E8</f>
        <v>0</v>
      </c>
    </row>
    <row r="9" spans="1:6" s="40" customFormat="1" x14ac:dyDescent="0.25">
      <c r="A9" s="25">
        <v>1.3</v>
      </c>
      <c r="B9" s="42" t="s">
        <v>66</v>
      </c>
      <c r="C9" s="25" t="s">
        <v>8</v>
      </c>
      <c r="D9" s="90">
        <v>1</v>
      </c>
      <c r="E9" s="75"/>
      <c r="F9" s="81">
        <f t="shared" si="0"/>
        <v>0</v>
      </c>
    </row>
    <row r="10" spans="1:6" s="40" customFormat="1" ht="17.25" customHeight="1" x14ac:dyDescent="0.25">
      <c r="A10" s="25">
        <v>1.4</v>
      </c>
      <c r="B10" s="42" t="s">
        <v>35</v>
      </c>
      <c r="C10" s="25" t="s">
        <v>8</v>
      </c>
      <c r="D10" s="90">
        <v>1</v>
      </c>
      <c r="E10" s="75"/>
      <c r="F10" s="81">
        <f t="shared" si="0"/>
        <v>0</v>
      </c>
    </row>
    <row r="11" spans="1:6" s="40" customFormat="1" x14ac:dyDescent="0.25">
      <c r="A11" s="25">
        <v>1.5</v>
      </c>
      <c r="B11" s="42" t="s">
        <v>36</v>
      </c>
      <c r="C11" s="25" t="s">
        <v>8</v>
      </c>
      <c r="D11" s="90">
        <v>1</v>
      </c>
      <c r="E11" s="75"/>
      <c r="F11" s="81">
        <f t="shared" si="0"/>
        <v>0</v>
      </c>
    </row>
    <row r="12" spans="1:6" s="40" customFormat="1" x14ac:dyDescent="0.25">
      <c r="A12" s="27"/>
      <c r="B12" s="56"/>
      <c r="C12" s="27"/>
      <c r="D12" s="91"/>
      <c r="E12" s="76"/>
      <c r="F12" s="81">
        <f t="shared" si="0"/>
        <v>0</v>
      </c>
    </row>
    <row r="13" spans="1:6" x14ac:dyDescent="0.25">
      <c r="A13" s="27">
        <v>2</v>
      </c>
      <c r="B13" s="56" t="s">
        <v>6</v>
      </c>
      <c r="C13" s="26"/>
      <c r="D13" s="90"/>
      <c r="E13" s="75"/>
      <c r="F13" s="81">
        <f t="shared" si="0"/>
        <v>0</v>
      </c>
    </row>
    <row r="14" spans="1:6" x14ac:dyDescent="0.25">
      <c r="A14" s="102">
        <v>2.1</v>
      </c>
      <c r="B14" s="43" t="s">
        <v>176</v>
      </c>
      <c r="C14" s="26" t="s">
        <v>8</v>
      </c>
      <c r="D14" s="90">
        <v>1</v>
      </c>
      <c r="E14" s="75"/>
      <c r="F14" s="81">
        <f t="shared" si="0"/>
        <v>0</v>
      </c>
    </row>
    <row r="15" spans="1:6" x14ac:dyDescent="0.25">
      <c r="A15" s="26"/>
      <c r="B15" s="57"/>
      <c r="C15" s="26"/>
      <c r="D15" s="90"/>
      <c r="E15" s="75"/>
      <c r="F15" s="81">
        <f t="shared" si="0"/>
        <v>0</v>
      </c>
    </row>
    <row r="16" spans="1:6" x14ac:dyDescent="0.25">
      <c r="A16" s="27">
        <v>3</v>
      </c>
      <c r="B16" s="56" t="s">
        <v>7</v>
      </c>
      <c r="C16" s="26"/>
      <c r="D16" s="90"/>
      <c r="E16" s="75"/>
      <c r="F16" s="81">
        <f t="shared" si="0"/>
        <v>0</v>
      </c>
    </row>
    <row r="17" spans="1:6" x14ac:dyDescent="0.25">
      <c r="A17" s="25"/>
      <c r="B17" s="58" t="s">
        <v>9</v>
      </c>
      <c r="C17" s="26"/>
      <c r="D17" s="90"/>
      <c r="E17" s="75"/>
      <c r="F17" s="81">
        <f t="shared" si="0"/>
        <v>0</v>
      </c>
    </row>
    <row r="18" spans="1:6" x14ac:dyDescent="0.25">
      <c r="A18" s="25">
        <v>3.1</v>
      </c>
      <c r="B18" s="43" t="s">
        <v>80</v>
      </c>
      <c r="C18" s="26" t="s">
        <v>10</v>
      </c>
      <c r="D18" s="87">
        <v>12.752999999999998</v>
      </c>
      <c r="E18" s="75"/>
      <c r="F18" s="81">
        <f t="shared" si="0"/>
        <v>0</v>
      </c>
    </row>
    <row r="19" spans="1:6" x14ac:dyDescent="0.25">
      <c r="A19" s="25">
        <v>3.2</v>
      </c>
      <c r="B19" s="43" t="s">
        <v>81</v>
      </c>
      <c r="C19" s="26" t="s">
        <v>10</v>
      </c>
      <c r="D19" s="87">
        <v>10.673999999999999</v>
      </c>
      <c r="E19" s="75"/>
      <c r="F19" s="81">
        <f t="shared" si="0"/>
        <v>0</v>
      </c>
    </row>
    <row r="20" spans="1:6" x14ac:dyDescent="0.25">
      <c r="A20" s="25">
        <v>3.3</v>
      </c>
      <c r="B20" s="43" t="s">
        <v>11</v>
      </c>
      <c r="C20" s="26" t="s">
        <v>10</v>
      </c>
      <c r="D20" s="87">
        <v>0.24299999999999999</v>
      </c>
      <c r="E20" s="75"/>
      <c r="F20" s="81">
        <f t="shared" si="0"/>
        <v>0</v>
      </c>
    </row>
    <row r="21" spans="1:6" ht="30" x14ac:dyDescent="0.25">
      <c r="A21" s="25">
        <v>3.4</v>
      </c>
      <c r="B21" s="43" t="s">
        <v>161</v>
      </c>
      <c r="C21" s="26" t="s">
        <v>123</v>
      </c>
      <c r="D21" s="87">
        <v>411.04999999999995</v>
      </c>
      <c r="E21" s="75"/>
      <c r="F21" s="81">
        <f t="shared" si="0"/>
        <v>0</v>
      </c>
    </row>
    <row r="22" spans="1:6" x14ac:dyDescent="0.25">
      <c r="A22" s="25">
        <v>3.5</v>
      </c>
      <c r="B22" s="43" t="s">
        <v>52</v>
      </c>
      <c r="C22" s="26" t="s">
        <v>10</v>
      </c>
      <c r="D22" s="88">
        <v>8.06</v>
      </c>
      <c r="E22" s="75"/>
      <c r="F22" s="81">
        <f t="shared" si="0"/>
        <v>0</v>
      </c>
    </row>
    <row r="23" spans="1:6" ht="30" x14ac:dyDescent="0.25">
      <c r="A23" s="25">
        <v>3.6</v>
      </c>
      <c r="B23" s="43" t="s">
        <v>160</v>
      </c>
      <c r="C23" s="26" t="s">
        <v>8</v>
      </c>
      <c r="D23" s="90">
        <v>1</v>
      </c>
      <c r="E23" s="75"/>
      <c r="F23" s="81">
        <f t="shared" si="0"/>
        <v>0</v>
      </c>
    </row>
    <row r="24" spans="1:6" x14ac:dyDescent="0.25">
      <c r="A24" s="97">
        <v>3.7</v>
      </c>
      <c r="B24" s="43" t="s">
        <v>177</v>
      </c>
      <c r="C24" s="26" t="s">
        <v>8</v>
      </c>
      <c r="D24" s="90">
        <v>1</v>
      </c>
      <c r="E24" s="75"/>
      <c r="F24" s="81">
        <f t="shared" ref="F24" si="1">D24*E24</f>
        <v>0</v>
      </c>
    </row>
    <row r="25" spans="1:6" x14ac:dyDescent="0.25">
      <c r="A25" s="26"/>
      <c r="B25" s="57"/>
      <c r="C25" s="26"/>
      <c r="D25" s="90"/>
      <c r="E25" s="75"/>
      <c r="F25" s="81">
        <f t="shared" si="0"/>
        <v>0</v>
      </c>
    </row>
    <row r="26" spans="1:6" x14ac:dyDescent="0.25">
      <c r="A26" s="27">
        <v>4</v>
      </c>
      <c r="B26" s="56" t="s">
        <v>13</v>
      </c>
      <c r="C26" s="26"/>
      <c r="D26" s="90"/>
      <c r="E26" s="75"/>
      <c r="F26" s="81">
        <f t="shared" si="0"/>
        <v>0</v>
      </c>
    </row>
    <row r="27" spans="1:6" x14ac:dyDescent="0.25">
      <c r="A27" s="27"/>
      <c r="B27" s="58" t="s">
        <v>124</v>
      </c>
      <c r="C27" s="26"/>
      <c r="D27" s="90"/>
      <c r="E27" s="75"/>
      <c r="F27" s="81">
        <f t="shared" si="0"/>
        <v>0</v>
      </c>
    </row>
    <row r="28" spans="1:6" ht="60" x14ac:dyDescent="0.25">
      <c r="A28" s="28">
        <v>4.0999999999999996</v>
      </c>
      <c r="B28" s="44" t="s">
        <v>94</v>
      </c>
      <c r="C28" s="29" t="s">
        <v>10</v>
      </c>
      <c r="D28" s="87">
        <v>8.8203750000000003</v>
      </c>
      <c r="E28" s="75"/>
      <c r="F28" s="81">
        <f t="shared" si="0"/>
        <v>0</v>
      </c>
    </row>
    <row r="29" spans="1:6" ht="45" x14ac:dyDescent="0.25">
      <c r="A29" s="28">
        <v>4.2</v>
      </c>
      <c r="B29" s="45" t="s">
        <v>96</v>
      </c>
      <c r="C29" s="30" t="s">
        <v>10</v>
      </c>
      <c r="D29" s="87">
        <v>0.40500000000000003</v>
      </c>
      <c r="E29" s="75"/>
      <c r="F29" s="81">
        <f t="shared" si="0"/>
        <v>0</v>
      </c>
    </row>
    <row r="30" spans="1:6" ht="45" x14ac:dyDescent="0.25">
      <c r="A30" s="28">
        <v>4.3</v>
      </c>
      <c r="B30" s="45" t="s">
        <v>85</v>
      </c>
      <c r="C30" s="30" t="s">
        <v>10</v>
      </c>
      <c r="D30" s="87">
        <v>3.1882499999999996</v>
      </c>
      <c r="E30" s="75"/>
      <c r="F30" s="81">
        <f t="shared" si="0"/>
        <v>0</v>
      </c>
    </row>
    <row r="31" spans="1:6" ht="45" x14ac:dyDescent="0.25">
      <c r="A31" s="28">
        <v>4.4000000000000004</v>
      </c>
      <c r="B31" s="45" t="s">
        <v>82</v>
      </c>
      <c r="C31" s="30" t="s">
        <v>10</v>
      </c>
      <c r="D31" s="87">
        <v>1.0934999999999999</v>
      </c>
      <c r="E31" s="75"/>
      <c r="F31" s="81">
        <f t="shared" si="0"/>
        <v>0</v>
      </c>
    </row>
    <row r="32" spans="1:6" ht="45" x14ac:dyDescent="0.25">
      <c r="A32" s="28">
        <v>4.5</v>
      </c>
      <c r="B32" s="45" t="s">
        <v>95</v>
      </c>
      <c r="C32" s="30" t="s">
        <v>10</v>
      </c>
      <c r="D32" s="87">
        <v>1.0934999999999999</v>
      </c>
      <c r="E32" s="75"/>
      <c r="F32" s="81">
        <f t="shared" si="0"/>
        <v>0</v>
      </c>
    </row>
    <row r="33" spans="1:6" ht="45" x14ac:dyDescent="0.25">
      <c r="A33" s="28">
        <v>4.5999999999999996</v>
      </c>
      <c r="B33" s="45" t="s">
        <v>83</v>
      </c>
      <c r="C33" s="30" t="s">
        <v>10</v>
      </c>
      <c r="D33" s="87">
        <v>1.3331249999999999</v>
      </c>
      <c r="E33" s="75"/>
      <c r="F33" s="81">
        <f t="shared" si="0"/>
        <v>0</v>
      </c>
    </row>
    <row r="34" spans="1:6" ht="30" x14ac:dyDescent="0.25">
      <c r="A34" s="28">
        <v>4.7</v>
      </c>
      <c r="B34" s="45" t="s">
        <v>84</v>
      </c>
      <c r="C34" s="30" t="s">
        <v>10</v>
      </c>
      <c r="D34" s="90">
        <v>0.58499999999999996</v>
      </c>
      <c r="E34" s="75"/>
      <c r="F34" s="81">
        <f t="shared" si="0"/>
        <v>0</v>
      </c>
    </row>
    <row r="35" spans="1:6" ht="45" x14ac:dyDescent="0.25">
      <c r="A35" s="28">
        <v>4.8</v>
      </c>
      <c r="B35" s="43" t="s">
        <v>93</v>
      </c>
      <c r="C35" s="26" t="s">
        <v>10</v>
      </c>
      <c r="D35" s="90">
        <v>0.60000000000000009</v>
      </c>
      <c r="E35" s="75"/>
      <c r="F35" s="81">
        <f t="shared" si="0"/>
        <v>0</v>
      </c>
    </row>
    <row r="36" spans="1:6" x14ac:dyDescent="0.25">
      <c r="A36" s="28"/>
      <c r="B36" s="58" t="s">
        <v>120</v>
      </c>
      <c r="C36" s="26"/>
      <c r="D36" s="90"/>
      <c r="E36" s="75"/>
      <c r="F36" s="81">
        <f t="shared" si="0"/>
        <v>0</v>
      </c>
    </row>
    <row r="37" spans="1:6" ht="60" x14ac:dyDescent="0.25">
      <c r="A37" s="28">
        <v>4.9000000000000004</v>
      </c>
      <c r="B37" s="44" t="s">
        <v>99</v>
      </c>
      <c r="C37" s="29" t="s">
        <v>10</v>
      </c>
      <c r="D37" s="87">
        <v>3.9749999999999996</v>
      </c>
      <c r="E37" s="75"/>
      <c r="F37" s="81">
        <f t="shared" si="0"/>
        <v>0</v>
      </c>
    </row>
    <row r="38" spans="1:6" ht="30" x14ac:dyDescent="0.25">
      <c r="A38" s="32">
        <v>4.0999999999999996</v>
      </c>
      <c r="B38" s="45" t="s">
        <v>100</v>
      </c>
      <c r="C38" s="30" t="s">
        <v>10</v>
      </c>
      <c r="D38" s="87">
        <v>2.3849999999999998</v>
      </c>
      <c r="E38" s="75"/>
      <c r="F38" s="81">
        <f t="shared" si="0"/>
        <v>0</v>
      </c>
    </row>
    <row r="39" spans="1:6" ht="45" x14ac:dyDescent="0.25">
      <c r="A39" s="28">
        <v>4.1100000000000003</v>
      </c>
      <c r="B39" s="45" t="s">
        <v>82</v>
      </c>
      <c r="C39" s="30" t="s">
        <v>10</v>
      </c>
      <c r="D39" s="87">
        <v>0.67612499999999998</v>
      </c>
      <c r="E39" s="75"/>
      <c r="F39" s="81">
        <f t="shared" si="0"/>
        <v>0</v>
      </c>
    </row>
    <row r="40" spans="1:6" ht="45" x14ac:dyDescent="0.25">
      <c r="A40" s="28">
        <v>4.12</v>
      </c>
      <c r="B40" s="45" t="s">
        <v>95</v>
      </c>
      <c r="C40" s="30" t="s">
        <v>10</v>
      </c>
      <c r="D40" s="87">
        <v>0.67612499999999998</v>
      </c>
      <c r="E40" s="75"/>
      <c r="F40" s="81">
        <f t="shared" si="0"/>
        <v>0</v>
      </c>
    </row>
    <row r="41" spans="1:6" ht="30" x14ac:dyDescent="0.25">
      <c r="A41" s="28">
        <v>4.13</v>
      </c>
      <c r="B41" s="45" t="s">
        <v>101</v>
      </c>
      <c r="C41" s="30" t="s">
        <v>10</v>
      </c>
      <c r="D41" s="87">
        <v>1.2015</v>
      </c>
      <c r="E41" s="75"/>
      <c r="F41" s="81">
        <f t="shared" si="0"/>
        <v>0</v>
      </c>
    </row>
    <row r="42" spans="1:6" x14ac:dyDescent="0.25">
      <c r="A42" s="28"/>
      <c r="B42" s="58" t="s">
        <v>102</v>
      </c>
      <c r="C42" s="26"/>
      <c r="D42" s="90"/>
      <c r="E42" s="75"/>
      <c r="F42" s="81">
        <f t="shared" si="0"/>
        <v>0</v>
      </c>
    </row>
    <row r="43" spans="1:6" ht="60" x14ac:dyDescent="0.25">
      <c r="A43" s="28">
        <v>4.13</v>
      </c>
      <c r="B43" s="44" t="s">
        <v>99</v>
      </c>
      <c r="C43" s="29" t="s">
        <v>10</v>
      </c>
      <c r="D43" s="87">
        <v>2.9508749999999999</v>
      </c>
      <c r="E43" s="75"/>
      <c r="F43" s="81">
        <f t="shared" si="0"/>
        <v>0</v>
      </c>
    </row>
    <row r="44" spans="1:6" ht="30" x14ac:dyDescent="0.25">
      <c r="A44" s="28">
        <v>4.1399999999999997</v>
      </c>
      <c r="B44" s="45" t="s">
        <v>103</v>
      </c>
      <c r="C44" s="30" t="s">
        <v>10</v>
      </c>
      <c r="D44" s="87">
        <v>1.2104999999999999</v>
      </c>
      <c r="E44" s="75"/>
      <c r="F44" s="81">
        <f t="shared" si="0"/>
        <v>0</v>
      </c>
    </row>
    <row r="45" spans="1:6" ht="45" x14ac:dyDescent="0.25">
      <c r="A45" s="28">
        <v>4.1500000000000004</v>
      </c>
      <c r="B45" s="45" t="s">
        <v>82</v>
      </c>
      <c r="C45" s="30" t="s">
        <v>10</v>
      </c>
      <c r="D45" s="87">
        <v>0.47699999999999998</v>
      </c>
      <c r="E45" s="75"/>
      <c r="F45" s="81">
        <f t="shared" si="0"/>
        <v>0</v>
      </c>
    </row>
    <row r="46" spans="1:6" ht="45" x14ac:dyDescent="0.25">
      <c r="A46" s="28">
        <v>4.16</v>
      </c>
      <c r="B46" s="45" t="s">
        <v>95</v>
      </c>
      <c r="C46" s="30" t="s">
        <v>10</v>
      </c>
      <c r="D46" s="87">
        <v>0.60524999999999995</v>
      </c>
      <c r="E46" s="75"/>
      <c r="F46" s="81">
        <f t="shared" si="0"/>
        <v>0</v>
      </c>
    </row>
    <row r="47" spans="1:6" ht="30" x14ac:dyDescent="0.25">
      <c r="A47" s="28">
        <v>4.17</v>
      </c>
      <c r="B47" s="45" t="s">
        <v>101</v>
      </c>
      <c r="C47" s="30" t="s">
        <v>10</v>
      </c>
      <c r="D47" s="87">
        <v>0.53325</v>
      </c>
      <c r="E47" s="75"/>
      <c r="F47" s="81">
        <f t="shared" si="0"/>
        <v>0</v>
      </c>
    </row>
    <row r="48" spans="1:6" x14ac:dyDescent="0.25">
      <c r="A48" s="28"/>
      <c r="B48" s="58" t="s">
        <v>70</v>
      </c>
      <c r="C48" s="29"/>
      <c r="D48" s="87"/>
      <c r="E48" s="75"/>
      <c r="F48" s="81">
        <f t="shared" si="0"/>
        <v>0</v>
      </c>
    </row>
    <row r="49" spans="1:6" ht="45" x14ac:dyDescent="0.25">
      <c r="A49" s="28">
        <v>4.18</v>
      </c>
      <c r="B49" s="44" t="s">
        <v>14</v>
      </c>
      <c r="C49" s="29" t="s">
        <v>10</v>
      </c>
      <c r="D49" s="87">
        <v>18.809999999999999</v>
      </c>
      <c r="E49" s="75"/>
      <c r="F49" s="81">
        <f t="shared" si="0"/>
        <v>0</v>
      </c>
    </row>
    <row r="50" spans="1:6" ht="30" x14ac:dyDescent="0.25">
      <c r="A50" s="28">
        <v>4.1900000000000004</v>
      </c>
      <c r="B50" s="45" t="s">
        <v>15</v>
      </c>
      <c r="C50" s="30" t="s">
        <v>10</v>
      </c>
      <c r="D50" s="87">
        <v>5.22</v>
      </c>
      <c r="E50" s="75"/>
      <c r="F50" s="81">
        <f t="shared" si="0"/>
        <v>0</v>
      </c>
    </row>
    <row r="51" spans="1:6" ht="30" x14ac:dyDescent="0.25">
      <c r="A51" s="28">
        <v>4.2</v>
      </c>
      <c r="B51" s="45" t="s">
        <v>16</v>
      </c>
      <c r="C51" s="30" t="s">
        <v>10</v>
      </c>
      <c r="D51" s="87">
        <v>2.9159999999999995</v>
      </c>
      <c r="E51" s="75"/>
      <c r="F51" s="81">
        <f t="shared" si="0"/>
        <v>0</v>
      </c>
    </row>
    <row r="52" spans="1:6" ht="75" x14ac:dyDescent="0.25">
      <c r="A52" s="28">
        <v>4.21</v>
      </c>
      <c r="B52" s="45" t="s">
        <v>57</v>
      </c>
      <c r="C52" s="30" t="s">
        <v>10</v>
      </c>
      <c r="D52" s="87">
        <v>1.8809999999999998</v>
      </c>
      <c r="E52" s="75"/>
      <c r="F52" s="81">
        <f t="shared" si="0"/>
        <v>0</v>
      </c>
    </row>
    <row r="53" spans="1:6" ht="70.900000000000006" customHeight="1" x14ac:dyDescent="0.25">
      <c r="A53" s="28">
        <v>4.22</v>
      </c>
      <c r="B53" s="43" t="s">
        <v>158</v>
      </c>
      <c r="C53" s="26" t="s">
        <v>26</v>
      </c>
      <c r="D53" s="90">
        <v>1</v>
      </c>
      <c r="E53" s="75"/>
      <c r="F53" s="81">
        <f t="shared" si="0"/>
        <v>0</v>
      </c>
    </row>
    <row r="54" spans="1:6" x14ac:dyDescent="0.25">
      <c r="A54" s="28"/>
      <c r="B54" s="58" t="s">
        <v>72</v>
      </c>
      <c r="C54" s="29"/>
      <c r="D54" s="87"/>
      <c r="E54" s="75"/>
      <c r="F54" s="81">
        <f t="shared" si="0"/>
        <v>0</v>
      </c>
    </row>
    <row r="55" spans="1:6" x14ac:dyDescent="0.25">
      <c r="A55" s="28">
        <v>4.2300000000000004</v>
      </c>
      <c r="B55" s="46" t="s">
        <v>73</v>
      </c>
      <c r="C55" s="29" t="s">
        <v>10</v>
      </c>
      <c r="D55" s="87">
        <v>2.4569999999999999</v>
      </c>
      <c r="E55" s="75"/>
      <c r="F55" s="81">
        <f t="shared" si="0"/>
        <v>0</v>
      </c>
    </row>
    <row r="56" spans="1:6" x14ac:dyDescent="0.25">
      <c r="A56" s="28">
        <v>4.24</v>
      </c>
      <c r="B56" s="46" t="s">
        <v>74</v>
      </c>
      <c r="C56" s="31" t="s">
        <v>10</v>
      </c>
      <c r="D56" s="87">
        <v>2.6684999999999999</v>
      </c>
      <c r="E56" s="75"/>
      <c r="F56" s="81">
        <f t="shared" si="0"/>
        <v>0</v>
      </c>
    </row>
    <row r="57" spans="1:6" x14ac:dyDescent="0.25">
      <c r="A57" s="28"/>
      <c r="B57" s="58" t="s">
        <v>75</v>
      </c>
      <c r="C57" s="31"/>
      <c r="D57" s="87"/>
      <c r="E57" s="75"/>
      <c r="F57" s="81">
        <f t="shared" si="0"/>
        <v>0</v>
      </c>
    </row>
    <row r="58" spans="1:6" x14ac:dyDescent="0.25">
      <c r="A58" s="28">
        <v>4.25</v>
      </c>
      <c r="B58" s="43" t="s">
        <v>54</v>
      </c>
      <c r="C58" s="26" t="s">
        <v>10</v>
      </c>
      <c r="D58" s="87">
        <v>0.28350000000000003</v>
      </c>
      <c r="E58" s="75"/>
      <c r="F58" s="81">
        <f t="shared" si="0"/>
        <v>0</v>
      </c>
    </row>
    <row r="59" spans="1:6" ht="60" x14ac:dyDescent="0.25">
      <c r="A59" s="32">
        <v>4.26</v>
      </c>
      <c r="B59" s="45" t="s">
        <v>162</v>
      </c>
      <c r="C59" s="26" t="s">
        <v>8</v>
      </c>
      <c r="D59" s="90">
        <v>1</v>
      </c>
      <c r="E59" s="75"/>
      <c r="F59" s="81">
        <f t="shared" si="0"/>
        <v>0</v>
      </c>
    </row>
    <row r="60" spans="1:6" x14ac:dyDescent="0.25">
      <c r="A60" s="26"/>
      <c r="B60" s="57"/>
      <c r="C60" s="26"/>
      <c r="D60" s="90"/>
      <c r="E60" s="75"/>
      <c r="F60" s="81">
        <f t="shared" si="0"/>
        <v>0</v>
      </c>
    </row>
    <row r="61" spans="1:6" x14ac:dyDescent="0.25">
      <c r="A61" s="27">
        <v>5</v>
      </c>
      <c r="B61" s="61" t="s">
        <v>46</v>
      </c>
      <c r="C61" s="26"/>
      <c r="D61" s="90"/>
      <c r="E61" s="75"/>
      <c r="F61" s="81">
        <f t="shared" si="0"/>
        <v>0</v>
      </c>
    </row>
    <row r="62" spans="1:6" x14ac:dyDescent="0.25">
      <c r="A62" s="27"/>
      <c r="B62" s="58" t="s">
        <v>71</v>
      </c>
      <c r="C62" s="26"/>
      <c r="D62" s="90"/>
      <c r="E62" s="75"/>
      <c r="F62" s="81">
        <f t="shared" si="0"/>
        <v>0</v>
      </c>
    </row>
    <row r="63" spans="1:6" ht="60" x14ac:dyDescent="0.25">
      <c r="A63" s="26">
        <v>5.0999999999999996</v>
      </c>
      <c r="B63" s="43" t="s">
        <v>51</v>
      </c>
      <c r="C63" s="26" t="s">
        <v>26</v>
      </c>
      <c r="D63" s="88">
        <v>10</v>
      </c>
      <c r="E63" s="75"/>
      <c r="F63" s="81">
        <f t="shared" si="0"/>
        <v>0</v>
      </c>
    </row>
    <row r="64" spans="1:6" ht="45" x14ac:dyDescent="0.25">
      <c r="A64" s="26">
        <v>5.2</v>
      </c>
      <c r="B64" s="43" t="s">
        <v>69</v>
      </c>
      <c r="C64" s="26" t="s">
        <v>18</v>
      </c>
      <c r="D64" s="88">
        <v>17.45</v>
      </c>
      <c r="E64" s="75"/>
      <c r="F64" s="81">
        <f t="shared" si="0"/>
        <v>0</v>
      </c>
    </row>
    <row r="65" spans="1:6" x14ac:dyDescent="0.25">
      <c r="A65" s="27"/>
      <c r="B65" s="58" t="s">
        <v>72</v>
      </c>
      <c r="C65" s="26"/>
      <c r="D65" s="90"/>
      <c r="E65" s="75"/>
      <c r="F65" s="81">
        <f t="shared" si="0"/>
        <v>0</v>
      </c>
    </row>
    <row r="66" spans="1:6" ht="60" x14ac:dyDescent="0.25">
      <c r="A66" s="26">
        <v>5.3</v>
      </c>
      <c r="B66" s="43" t="s">
        <v>30</v>
      </c>
      <c r="C66" s="26" t="s">
        <v>18</v>
      </c>
      <c r="D66" s="88">
        <v>53.3</v>
      </c>
      <c r="E66" s="75"/>
      <c r="F66" s="81">
        <f t="shared" si="0"/>
        <v>0</v>
      </c>
    </row>
    <row r="67" spans="1:6" x14ac:dyDescent="0.25">
      <c r="A67" s="27"/>
      <c r="B67" s="58" t="s">
        <v>75</v>
      </c>
      <c r="C67" s="26"/>
      <c r="D67" s="90"/>
      <c r="E67" s="75"/>
      <c r="F67" s="81">
        <f t="shared" si="0"/>
        <v>0</v>
      </c>
    </row>
    <row r="68" spans="1:6" ht="45" x14ac:dyDescent="0.25">
      <c r="A68" s="26">
        <v>5.4</v>
      </c>
      <c r="B68" s="43" t="s">
        <v>49</v>
      </c>
      <c r="C68" s="26" t="s">
        <v>26</v>
      </c>
      <c r="D68" s="90">
        <v>2</v>
      </c>
      <c r="E68" s="75"/>
      <c r="F68" s="81">
        <f t="shared" si="0"/>
        <v>0</v>
      </c>
    </row>
    <row r="69" spans="1:6" s="69" customFormat="1" x14ac:dyDescent="0.25">
      <c r="A69" s="30"/>
      <c r="B69" s="45"/>
      <c r="C69" s="30"/>
      <c r="D69" s="88"/>
      <c r="E69" s="78"/>
      <c r="F69" s="81">
        <f t="shared" si="0"/>
        <v>0</v>
      </c>
    </row>
    <row r="70" spans="1:6" customFormat="1" x14ac:dyDescent="0.25">
      <c r="A70" s="47">
        <v>6</v>
      </c>
      <c r="B70" s="71" t="s">
        <v>53</v>
      </c>
      <c r="C70" s="72"/>
      <c r="D70" s="89"/>
      <c r="E70" s="79"/>
      <c r="F70" s="81">
        <f t="shared" si="0"/>
        <v>0</v>
      </c>
    </row>
    <row r="71" spans="1:6" customFormat="1" x14ac:dyDescent="0.25">
      <c r="A71" s="48"/>
      <c r="B71" s="73" t="s">
        <v>86</v>
      </c>
      <c r="C71" s="72"/>
      <c r="D71" s="89"/>
      <c r="E71" s="79"/>
      <c r="F71" s="81">
        <f t="shared" si="0"/>
        <v>0</v>
      </c>
    </row>
    <row r="72" spans="1:6" customFormat="1" x14ac:dyDescent="0.25">
      <c r="A72" s="48">
        <v>6.1</v>
      </c>
      <c r="B72" s="45" t="s">
        <v>87</v>
      </c>
      <c r="C72" s="26" t="s">
        <v>123</v>
      </c>
      <c r="D72" s="87">
        <v>197.85749999999999</v>
      </c>
      <c r="E72" s="79"/>
      <c r="F72" s="81">
        <f t="shared" ref="F72:F135" si="2">D72*E72</f>
        <v>0</v>
      </c>
    </row>
    <row r="73" spans="1:6" customFormat="1" ht="30" x14ac:dyDescent="0.25">
      <c r="A73" s="48">
        <v>6.2</v>
      </c>
      <c r="B73" s="45" t="s">
        <v>56</v>
      </c>
      <c r="C73" s="26" t="s">
        <v>123</v>
      </c>
      <c r="D73" s="87">
        <v>32.25</v>
      </c>
      <c r="E73" s="79"/>
      <c r="F73" s="81">
        <f t="shared" si="2"/>
        <v>0</v>
      </c>
    </row>
    <row r="74" spans="1:6" customFormat="1" ht="30" x14ac:dyDescent="0.25">
      <c r="A74" s="48"/>
      <c r="B74" s="73" t="s">
        <v>104</v>
      </c>
      <c r="C74" s="72"/>
      <c r="D74" s="89"/>
      <c r="E74" s="79"/>
      <c r="F74" s="81">
        <f t="shared" si="2"/>
        <v>0</v>
      </c>
    </row>
    <row r="75" spans="1:6" customFormat="1" x14ac:dyDescent="0.25">
      <c r="A75" s="48">
        <v>6.3</v>
      </c>
      <c r="B75" s="45" t="s">
        <v>105</v>
      </c>
      <c r="C75" s="26" t="s">
        <v>123</v>
      </c>
      <c r="D75" s="87">
        <v>141.73250000000002</v>
      </c>
      <c r="E75" s="79"/>
      <c r="F75" s="81">
        <f t="shared" si="2"/>
        <v>0</v>
      </c>
    </row>
    <row r="76" spans="1:6" customFormat="1" ht="30" x14ac:dyDescent="0.25">
      <c r="A76" s="48">
        <v>6.4</v>
      </c>
      <c r="B76" s="45" t="s">
        <v>106</v>
      </c>
      <c r="C76" s="26" t="s">
        <v>123</v>
      </c>
      <c r="D76" s="87">
        <v>3.24</v>
      </c>
      <c r="E76" s="79"/>
      <c r="F76" s="81">
        <f t="shared" si="2"/>
        <v>0</v>
      </c>
    </row>
    <row r="77" spans="1:6" customFormat="1" x14ac:dyDescent="0.25">
      <c r="A77" s="48"/>
      <c r="B77" s="73" t="s">
        <v>107</v>
      </c>
      <c r="C77" s="72"/>
      <c r="D77" s="89"/>
      <c r="E77" s="79"/>
      <c r="F77" s="81">
        <f t="shared" si="2"/>
        <v>0</v>
      </c>
    </row>
    <row r="78" spans="1:6" customFormat="1" x14ac:dyDescent="0.25">
      <c r="A78" s="48">
        <v>6.5</v>
      </c>
      <c r="B78" s="45" t="s">
        <v>108</v>
      </c>
      <c r="C78" s="26" t="s">
        <v>123</v>
      </c>
      <c r="D78" s="87">
        <v>87.295000000000016</v>
      </c>
      <c r="E78" s="79"/>
      <c r="F78" s="81">
        <f t="shared" si="2"/>
        <v>0</v>
      </c>
    </row>
    <row r="79" spans="1:6" customFormat="1" x14ac:dyDescent="0.25">
      <c r="A79" s="48"/>
      <c r="B79" s="73" t="s">
        <v>88</v>
      </c>
      <c r="C79" s="72"/>
      <c r="D79" s="89"/>
      <c r="E79" s="79"/>
      <c r="F79" s="81">
        <f t="shared" si="2"/>
        <v>0</v>
      </c>
    </row>
    <row r="80" spans="1:6" customFormat="1" x14ac:dyDescent="0.25">
      <c r="A80" s="48">
        <v>6.6</v>
      </c>
      <c r="B80" s="45" t="s">
        <v>97</v>
      </c>
      <c r="C80" s="26" t="s">
        <v>123</v>
      </c>
      <c r="D80" s="87">
        <v>56.265000000000001</v>
      </c>
      <c r="E80" s="79"/>
      <c r="F80" s="81">
        <f t="shared" si="2"/>
        <v>0</v>
      </c>
    </row>
    <row r="81" spans="1:6" ht="15.75" customHeight="1" x14ac:dyDescent="0.25">
      <c r="A81" s="26"/>
      <c r="B81" s="57"/>
      <c r="C81" s="26"/>
      <c r="D81" s="90"/>
      <c r="E81" s="79"/>
      <c r="F81" s="81">
        <f t="shared" si="2"/>
        <v>0</v>
      </c>
    </row>
    <row r="82" spans="1:6" x14ac:dyDescent="0.25">
      <c r="A82" s="27">
        <v>7</v>
      </c>
      <c r="B82" s="56" t="s">
        <v>19</v>
      </c>
      <c r="C82" s="26"/>
      <c r="D82" s="90"/>
      <c r="E82" s="79"/>
      <c r="F82" s="81">
        <f t="shared" si="2"/>
        <v>0</v>
      </c>
    </row>
    <row r="83" spans="1:6" customFormat="1" x14ac:dyDescent="0.25">
      <c r="A83" s="48"/>
      <c r="B83" s="59" t="s">
        <v>71</v>
      </c>
      <c r="C83" s="48"/>
      <c r="D83" s="89"/>
      <c r="E83" s="79"/>
      <c r="F83" s="81">
        <f t="shared" si="2"/>
        <v>0</v>
      </c>
    </row>
    <row r="84" spans="1:6" customFormat="1" ht="30" x14ac:dyDescent="0.25">
      <c r="A84" s="48">
        <v>7.1</v>
      </c>
      <c r="B84" s="43" t="s">
        <v>61</v>
      </c>
      <c r="C84" s="26" t="s">
        <v>123</v>
      </c>
      <c r="D84" s="88">
        <v>395.71499999999997</v>
      </c>
      <c r="E84" s="79"/>
      <c r="F84" s="81">
        <f t="shared" si="2"/>
        <v>0</v>
      </c>
    </row>
    <row r="85" spans="1:6" customFormat="1" ht="30" x14ac:dyDescent="0.25">
      <c r="A85" s="48">
        <v>7.2</v>
      </c>
      <c r="B85" s="43" t="s">
        <v>58</v>
      </c>
      <c r="C85" s="26" t="s">
        <v>123</v>
      </c>
      <c r="D85" s="88">
        <v>64.5</v>
      </c>
      <c r="E85" s="79"/>
      <c r="F85" s="81">
        <f t="shared" si="2"/>
        <v>0</v>
      </c>
    </row>
    <row r="86" spans="1:6" customFormat="1" x14ac:dyDescent="0.25">
      <c r="A86" s="48"/>
      <c r="B86" s="73" t="s">
        <v>109</v>
      </c>
      <c r="C86" s="48"/>
      <c r="D86" s="89"/>
      <c r="E86" s="79"/>
      <c r="F86" s="81">
        <f t="shared" si="2"/>
        <v>0</v>
      </c>
    </row>
    <row r="87" spans="1:6" customFormat="1" x14ac:dyDescent="0.25">
      <c r="A87" s="48">
        <v>7.2</v>
      </c>
      <c r="B87" s="43" t="s">
        <v>111</v>
      </c>
      <c r="C87" s="26" t="s">
        <v>123</v>
      </c>
      <c r="D87" s="88">
        <v>283.46500000000003</v>
      </c>
      <c r="E87" s="79"/>
      <c r="F87" s="81">
        <f t="shared" si="2"/>
        <v>0</v>
      </c>
    </row>
    <row r="88" spans="1:6" customFormat="1" ht="21.6" customHeight="1" x14ac:dyDescent="0.25">
      <c r="A88" s="48">
        <v>7.3</v>
      </c>
      <c r="B88" s="43" t="s">
        <v>110</v>
      </c>
      <c r="C88" s="26" t="s">
        <v>123</v>
      </c>
      <c r="D88" s="88">
        <v>6.48</v>
      </c>
      <c r="E88" s="79"/>
      <c r="F88" s="81">
        <f t="shared" si="2"/>
        <v>0</v>
      </c>
    </row>
    <row r="89" spans="1:6" customFormat="1" x14ac:dyDescent="0.25">
      <c r="A89" s="48"/>
      <c r="B89" s="73" t="s">
        <v>112</v>
      </c>
      <c r="C89" s="48"/>
      <c r="D89" s="89"/>
      <c r="E89" s="79"/>
      <c r="F89" s="81">
        <f t="shared" si="2"/>
        <v>0</v>
      </c>
    </row>
    <row r="90" spans="1:6" customFormat="1" x14ac:dyDescent="0.25">
      <c r="A90" s="48">
        <v>7.4</v>
      </c>
      <c r="B90" s="43" t="s">
        <v>113</v>
      </c>
      <c r="C90" s="26" t="s">
        <v>123</v>
      </c>
      <c r="D90" s="88">
        <v>174.59000000000003</v>
      </c>
      <c r="E90" s="79"/>
      <c r="F90" s="81">
        <f t="shared" si="2"/>
        <v>0</v>
      </c>
    </row>
    <row r="91" spans="1:6" customFormat="1" x14ac:dyDescent="0.25">
      <c r="A91" s="48"/>
      <c r="B91" s="59" t="s">
        <v>72</v>
      </c>
      <c r="C91" s="48"/>
      <c r="D91" s="89"/>
      <c r="E91" s="79"/>
      <c r="F91" s="81">
        <f t="shared" si="2"/>
        <v>0</v>
      </c>
    </row>
    <row r="92" spans="1:6" customFormat="1" x14ac:dyDescent="0.25">
      <c r="A92" s="48">
        <v>7.5</v>
      </c>
      <c r="B92" s="43" t="s">
        <v>98</v>
      </c>
      <c r="C92" s="48" t="s">
        <v>12</v>
      </c>
      <c r="D92" s="88">
        <v>112.53</v>
      </c>
      <c r="E92" s="79"/>
      <c r="F92" s="81">
        <f t="shared" si="2"/>
        <v>0</v>
      </c>
    </row>
    <row r="93" spans="1:6" x14ac:dyDescent="0.25">
      <c r="A93" s="26"/>
      <c r="B93" s="57"/>
      <c r="C93" s="26"/>
      <c r="D93" s="90"/>
      <c r="E93" s="75"/>
      <c r="F93" s="81">
        <f t="shared" si="2"/>
        <v>0</v>
      </c>
    </row>
    <row r="94" spans="1:6" x14ac:dyDescent="0.25">
      <c r="A94" s="27">
        <v>8</v>
      </c>
      <c r="B94" s="56" t="s">
        <v>21</v>
      </c>
      <c r="C94" s="26"/>
      <c r="D94" s="90"/>
      <c r="E94" s="75"/>
      <c r="F94" s="81">
        <f t="shared" si="2"/>
        <v>0</v>
      </c>
    </row>
    <row r="95" spans="1:6" customFormat="1" x14ac:dyDescent="0.25">
      <c r="A95" s="48"/>
      <c r="B95" s="59" t="s">
        <v>76</v>
      </c>
      <c r="C95" s="48"/>
      <c r="D95" s="89"/>
      <c r="E95" s="79"/>
      <c r="F95" s="81">
        <f t="shared" si="2"/>
        <v>0</v>
      </c>
    </row>
    <row r="96" spans="1:6" customFormat="1" ht="30" x14ac:dyDescent="0.25">
      <c r="A96" s="48">
        <v>8.1</v>
      </c>
      <c r="B96" s="43" t="s">
        <v>62</v>
      </c>
      <c r="C96" s="26" t="s">
        <v>123</v>
      </c>
      <c r="D96" s="88">
        <v>395.71499999999997</v>
      </c>
      <c r="E96" s="79"/>
      <c r="F96" s="81">
        <f t="shared" si="2"/>
        <v>0</v>
      </c>
    </row>
    <row r="97" spans="1:6" customFormat="1" ht="30" x14ac:dyDescent="0.25">
      <c r="A97" s="48">
        <v>8.1999999999999993</v>
      </c>
      <c r="B97" s="43" t="s">
        <v>59</v>
      </c>
      <c r="C97" s="26" t="s">
        <v>123</v>
      </c>
      <c r="D97" s="88">
        <v>64.5</v>
      </c>
      <c r="E97" s="79"/>
      <c r="F97" s="81">
        <f t="shared" si="2"/>
        <v>0</v>
      </c>
    </row>
    <row r="98" spans="1:6" customFormat="1" x14ac:dyDescent="0.25">
      <c r="A98" s="48"/>
      <c r="B98" s="73" t="s">
        <v>109</v>
      </c>
      <c r="C98" s="48"/>
      <c r="D98" s="89"/>
      <c r="E98" s="79"/>
      <c r="F98" s="81">
        <f t="shared" si="2"/>
        <v>0</v>
      </c>
    </row>
    <row r="99" spans="1:6" customFormat="1" x14ac:dyDescent="0.25">
      <c r="A99" s="48">
        <v>8.3000000000000007</v>
      </c>
      <c r="B99" s="43" t="s">
        <v>114</v>
      </c>
      <c r="C99" s="26" t="s">
        <v>123</v>
      </c>
      <c r="D99" s="88">
        <v>283.46500000000003</v>
      </c>
      <c r="E99" s="79"/>
      <c r="F99" s="81">
        <f t="shared" si="2"/>
        <v>0</v>
      </c>
    </row>
    <row r="100" spans="1:6" customFormat="1" x14ac:dyDescent="0.25">
      <c r="A100" s="48">
        <v>8.4</v>
      </c>
      <c r="B100" s="43" t="s">
        <v>115</v>
      </c>
      <c r="C100" s="26" t="s">
        <v>123</v>
      </c>
      <c r="D100" s="88">
        <v>6.48</v>
      </c>
      <c r="E100" s="79"/>
      <c r="F100" s="81">
        <f t="shared" si="2"/>
        <v>0</v>
      </c>
    </row>
    <row r="101" spans="1:6" customFormat="1" x14ac:dyDescent="0.25">
      <c r="A101" s="48"/>
      <c r="B101" s="73" t="s">
        <v>112</v>
      </c>
      <c r="C101" s="48"/>
      <c r="D101" s="89"/>
      <c r="E101" s="79"/>
      <c r="F101" s="81">
        <f t="shared" si="2"/>
        <v>0</v>
      </c>
    </row>
    <row r="102" spans="1:6" customFormat="1" x14ac:dyDescent="0.25">
      <c r="A102" s="48">
        <v>8.5</v>
      </c>
      <c r="B102" s="43" t="s">
        <v>116</v>
      </c>
      <c r="C102" s="26" t="s">
        <v>123</v>
      </c>
      <c r="D102" s="88">
        <v>174.59000000000003</v>
      </c>
      <c r="E102" s="79"/>
      <c r="F102" s="81">
        <f t="shared" si="2"/>
        <v>0</v>
      </c>
    </row>
    <row r="103" spans="1:6" customFormat="1" x14ac:dyDescent="0.25">
      <c r="A103" s="48"/>
      <c r="B103" s="59" t="s">
        <v>72</v>
      </c>
      <c r="C103" s="48"/>
      <c r="D103" s="89"/>
      <c r="E103" s="79"/>
      <c r="F103" s="81">
        <f t="shared" si="2"/>
        <v>0</v>
      </c>
    </row>
    <row r="104" spans="1:6" customFormat="1" x14ac:dyDescent="0.25">
      <c r="A104" s="48">
        <v>8.6</v>
      </c>
      <c r="B104" s="43" t="s">
        <v>117</v>
      </c>
      <c r="C104" s="26" t="s">
        <v>123</v>
      </c>
      <c r="D104" s="88">
        <v>112.53</v>
      </c>
      <c r="E104" s="79"/>
      <c r="F104" s="81">
        <f t="shared" si="2"/>
        <v>0</v>
      </c>
    </row>
    <row r="105" spans="1:6" customFormat="1" x14ac:dyDescent="0.25">
      <c r="A105" s="48"/>
      <c r="B105" s="59" t="s">
        <v>77</v>
      </c>
      <c r="C105" s="48"/>
      <c r="D105" s="89"/>
      <c r="E105" s="79"/>
      <c r="F105" s="81">
        <f t="shared" si="2"/>
        <v>0</v>
      </c>
    </row>
    <row r="106" spans="1:6" ht="30" x14ac:dyDescent="0.25">
      <c r="A106" s="26">
        <v>8.6999999999999993</v>
      </c>
      <c r="B106" s="49" t="s">
        <v>22</v>
      </c>
      <c r="C106" s="26" t="s">
        <v>8</v>
      </c>
      <c r="D106" s="92">
        <v>1</v>
      </c>
      <c r="E106" s="75"/>
      <c r="F106" s="81">
        <f t="shared" si="2"/>
        <v>0</v>
      </c>
    </row>
    <row r="107" spans="1:6" x14ac:dyDescent="0.25">
      <c r="A107" s="26">
        <v>8.8000000000000007</v>
      </c>
      <c r="B107" s="52" t="s">
        <v>63</v>
      </c>
      <c r="C107" s="26" t="s">
        <v>8</v>
      </c>
      <c r="D107" s="92">
        <v>1</v>
      </c>
      <c r="E107" s="80"/>
      <c r="F107" s="81">
        <f t="shared" si="2"/>
        <v>0</v>
      </c>
    </row>
    <row r="108" spans="1:6" x14ac:dyDescent="0.25">
      <c r="A108" s="26">
        <v>8.9</v>
      </c>
      <c r="B108" s="52" t="s">
        <v>118</v>
      </c>
      <c r="C108" s="33" t="s">
        <v>119</v>
      </c>
      <c r="D108" s="93">
        <v>2</v>
      </c>
      <c r="E108" s="80"/>
      <c r="F108" s="81">
        <f t="shared" si="2"/>
        <v>0</v>
      </c>
    </row>
    <row r="109" spans="1:6" x14ac:dyDescent="0.25">
      <c r="A109" s="26"/>
      <c r="B109" s="59" t="s">
        <v>78</v>
      </c>
      <c r="C109" s="26"/>
      <c r="D109" s="90"/>
      <c r="E109" s="75"/>
      <c r="F109" s="81">
        <f t="shared" si="2"/>
        <v>0</v>
      </c>
    </row>
    <row r="110" spans="1:6" ht="30" x14ac:dyDescent="0.25">
      <c r="A110" s="51">
        <v>8.1</v>
      </c>
      <c r="B110" s="49" t="s">
        <v>23</v>
      </c>
      <c r="C110" s="26" t="s">
        <v>8</v>
      </c>
      <c r="D110" s="92">
        <v>1</v>
      </c>
      <c r="E110" s="75"/>
      <c r="F110" s="81">
        <f t="shared" si="2"/>
        <v>0</v>
      </c>
    </row>
    <row r="111" spans="1:6" ht="30" x14ac:dyDescent="0.25">
      <c r="A111" s="51">
        <v>8.11</v>
      </c>
      <c r="B111" s="52" t="s">
        <v>67</v>
      </c>
      <c r="C111" s="33" t="s">
        <v>119</v>
      </c>
      <c r="D111" s="93">
        <v>2</v>
      </c>
      <c r="E111" s="80"/>
      <c r="F111" s="81">
        <f t="shared" si="2"/>
        <v>0</v>
      </c>
    </row>
    <row r="112" spans="1:6" customFormat="1" x14ac:dyDescent="0.25">
      <c r="A112" s="48"/>
      <c r="B112" s="59" t="s">
        <v>75</v>
      </c>
      <c r="C112" s="48"/>
      <c r="D112" s="89"/>
      <c r="E112" s="79"/>
      <c r="F112" s="81">
        <f t="shared" si="2"/>
        <v>0</v>
      </c>
    </row>
    <row r="113" spans="1:6" x14ac:dyDescent="0.25">
      <c r="A113" s="51">
        <v>8.1199999999999992</v>
      </c>
      <c r="B113" s="52" t="s">
        <v>55</v>
      </c>
      <c r="C113" s="33" t="s">
        <v>119</v>
      </c>
      <c r="D113" s="93">
        <v>2</v>
      </c>
      <c r="E113" s="80"/>
      <c r="F113" s="81">
        <f t="shared" si="2"/>
        <v>0</v>
      </c>
    </row>
    <row r="114" spans="1:6" ht="30" x14ac:dyDescent="0.25">
      <c r="A114" s="51">
        <v>8.1300000000000008</v>
      </c>
      <c r="B114" s="52" t="s">
        <v>64</v>
      </c>
      <c r="C114" s="26" t="s">
        <v>119</v>
      </c>
      <c r="D114" s="92">
        <v>2</v>
      </c>
      <c r="E114" s="80"/>
      <c r="F114" s="81">
        <f t="shared" si="2"/>
        <v>0</v>
      </c>
    </row>
    <row r="115" spans="1:6" x14ac:dyDescent="0.25">
      <c r="A115" s="27"/>
      <c r="B115" s="56"/>
      <c r="C115" s="27"/>
      <c r="D115" s="91"/>
      <c r="E115" s="76"/>
      <c r="F115" s="81">
        <f t="shared" si="2"/>
        <v>0</v>
      </c>
    </row>
    <row r="116" spans="1:6" x14ac:dyDescent="0.25">
      <c r="A116" s="34">
        <v>9</v>
      </c>
      <c r="B116" s="60" t="s">
        <v>24</v>
      </c>
      <c r="C116" s="31"/>
      <c r="D116" s="94"/>
      <c r="E116" s="77"/>
      <c r="F116" s="81">
        <f t="shared" si="2"/>
        <v>0</v>
      </c>
    </row>
    <row r="117" spans="1:6" x14ac:dyDescent="0.25">
      <c r="A117" s="34"/>
      <c r="B117" s="59" t="s">
        <v>71</v>
      </c>
      <c r="C117" s="31"/>
      <c r="D117" s="94"/>
      <c r="E117" s="77"/>
      <c r="F117" s="81">
        <f t="shared" si="2"/>
        <v>0</v>
      </c>
    </row>
    <row r="118" spans="1:6" ht="45" x14ac:dyDescent="0.25">
      <c r="A118" s="26">
        <v>9.1</v>
      </c>
      <c r="B118" s="43" t="s">
        <v>27</v>
      </c>
      <c r="C118" s="26" t="s">
        <v>123</v>
      </c>
      <c r="D118" s="88">
        <v>129.91249999999999</v>
      </c>
      <c r="E118" s="75"/>
      <c r="F118" s="81">
        <f t="shared" si="2"/>
        <v>0</v>
      </c>
    </row>
    <row r="119" spans="1:6" ht="30" x14ac:dyDescent="0.25">
      <c r="A119" s="26">
        <v>9.1999999999999993</v>
      </c>
      <c r="B119" s="43" t="s">
        <v>25</v>
      </c>
      <c r="C119" s="26" t="s">
        <v>18</v>
      </c>
      <c r="D119" s="88">
        <v>35.950000000000003</v>
      </c>
      <c r="E119" s="75"/>
      <c r="F119" s="81">
        <f t="shared" si="2"/>
        <v>0</v>
      </c>
    </row>
    <row r="120" spans="1:6" ht="30" x14ac:dyDescent="0.25">
      <c r="A120" s="26">
        <v>9.3000000000000007</v>
      </c>
      <c r="B120" s="43" t="s">
        <v>50</v>
      </c>
      <c r="C120" s="26" t="s">
        <v>18</v>
      </c>
      <c r="D120" s="88">
        <v>27.35</v>
      </c>
      <c r="E120" s="75"/>
      <c r="F120" s="81">
        <f t="shared" si="2"/>
        <v>0</v>
      </c>
    </row>
    <row r="121" spans="1:6" ht="30" x14ac:dyDescent="0.25">
      <c r="A121" s="26">
        <v>9.4</v>
      </c>
      <c r="B121" s="43" t="s">
        <v>28</v>
      </c>
      <c r="C121" s="26" t="s">
        <v>18</v>
      </c>
      <c r="D121" s="88">
        <v>144.34722222222223</v>
      </c>
      <c r="E121" s="75"/>
      <c r="F121" s="81">
        <f t="shared" si="2"/>
        <v>0</v>
      </c>
    </row>
    <row r="122" spans="1:6" ht="30" x14ac:dyDescent="0.25">
      <c r="A122" s="26">
        <v>9.5</v>
      </c>
      <c r="B122" s="43" t="s">
        <v>29</v>
      </c>
      <c r="C122" s="26" t="s">
        <v>18</v>
      </c>
      <c r="D122" s="88">
        <v>216.52083333333334</v>
      </c>
      <c r="E122" s="75"/>
      <c r="F122" s="81">
        <f t="shared" si="2"/>
        <v>0</v>
      </c>
    </row>
    <row r="123" spans="1:6" ht="45" x14ac:dyDescent="0.25">
      <c r="A123" s="26">
        <v>9.6</v>
      </c>
      <c r="B123" s="43" t="s">
        <v>150</v>
      </c>
      <c r="C123" s="26" t="s">
        <v>8</v>
      </c>
      <c r="D123" s="90">
        <v>1</v>
      </c>
      <c r="E123" s="75"/>
      <c r="F123" s="81">
        <f t="shared" si="2"/>
        <v>0</v>
      </c>
    </row>
    <row r="124" spans="1:6" x14ac:dyDescent="0.25">
      <c r="A124" s="34"/>
      <c r="B124" s="59" t="s">
        <v>120</v>
      </c>
      <c r="C124" s="31"/>
      <c r="D124" s="94"/>
      <c r="E124" s="77"/>
      <c r="F124" s="81">
        <f t="shared" si="2"/>
        <v>0</v>
      </c>
    </row>
    <row r="125" spans="1:6" ht="45" x14ac:dyDescent="0.25">
      <c r="A125" s="26">
        <v>9.6999999999999993</v>
      </c>
      <c r="B125" s="43" t="s">
        <v>121</v>
      </c>
      <c r="C125" s="26" t="s">
        <v>123</v>
      </c>
      <c r="D125" s="88">
        <v>78.375</v>
      </c>
      <c r="E125" s="75"/>
      <c r="F125" s="81">
        <f t="shared" si="2"/>
        <v>0</v>
      </c>
    </row>
    <row r="126" spans="1:6" ht="30" x14ac:dyDescent="0.25">
      <c r="A126" s="26">
        <v>9.8000000000000007</v>
      </c>
      <c r="B126" s="43" t="s">
        <v>25</v>
      </c>
      <c r="C126" s="26" t="s">
        <v>18</v>
      </c>
      <c r="D126" s="88">
        <v>24.5</v>
      </c>
      <c r="E126" s="75"/>
      <c r="F126" s="81">
        <f t="shared" si="2"/>
        <v>0</v>
      </c>
    </row>
    <row r="127" spans="1:6" ht="30" x14ac:dyDescent="0.25">
      <c r="A127" s="26">
        <v>9.9</v>
      </c>
      <c r="B127" s="43" t="s">
        <v>50</v>
      </c>
      <c r="C127" s="26" t="s">
        <v>18</v>
      </c>
      <c r="D127" s="88">
        <v>16.5</v>
      </c>
      <c r="E127" s="75"/>
      <c r="F127" s="81">
        <f t="shared" si="2"/>
        <v>0</v>
      </c>
    </row>
    <row r="128" spans="1:6" ht="30" x14ac:dyDescent="0.25">
      <c r="A128" s="51">
        <v>9.1</v>
      </c>
      <c r="B128" s="43" t="s">
        <v>28</v>
      </c>
      <c r="C128" s="26" t="s">
        <v>18</v>
      </c>
      <c r="D128" s="88">
        <v>87.083333333333329</v>
      </c>
      <c r="E128" s="75"/>
      <c r="F128" s="81">
        <f t="shared" si="2"/>
        <v>0</v>
      </c>
    </row>
    <row r="129" spans="1:6" ht="34.15" customHeight="1" x14ac:dyDescent="0.25">
      <c r="A129" s="26">
        <v>9.11</v>
      </c>
      <c r="B129" s="43" t="s">
        <v>29</v>
      </c>
      <c r="C129" s="26" t="s">
        <v>18</v>
      </c>
      <c r="D129" s="88">
        <v>130.625</v>
      </c>
      <c r="E129" s="75"/>
      <c r="F129" s="81">
        <f t="shared" si="2"/>
        <v>0</v>
      </c>
    </row>
    <row r="130" spans="1:6" ht="45" x14ac:dyDescent="0.25">
      <c r="A130" s="26">
        <v>9.1199999999999992</v>
      </c>
      <c r="B130" s="43" t="s">
        <v>150</v>
      </c>
      <c r="C130" s="26" t="s">
        <v>8</v>
      </c>
      <c r="D130" s="90">
        <v>1</v>
      </c>
      <c r="E130" s="75"/>
      <c r="F130" s="81">
        <f t="shared" si="2"/>
        <v>0</v>
      </c>
    </row>
    <row r="131" spans="1:6" x14ac:dyDescent="0.25">
      <c r="A131" s="34"/>
      <c r="B131" s="59" t="s">
        <v>122</v>
      </c>
      <c r="C131" s="31"/>
      <c r="D131" s="94"/>
      <c r="E131" s="77"/>
      <c r="F131" s="81">
        <f t="shared" si="2"/>
        <v>0</v>
      </c>
    </row>
    <row r="132" spans="1:6" ht="45" x14ac:dyDescent="0.25">
      <c r="A132" s="26">
        <v>9.1300000000000008</v>
      </c>
      <c r="B132" s="43" t="s">
        <v>121</v>
      </c>
      <c r="C132" s="26" t="s">
        <v>123</v>
      </c>
      <c r="D132" s="88">
        <v>46.207500000000003</v>
      </c>
      <c r="E132" s="75"/>
      <c r="F132" s="81">
        <f t="shared" si="2"/>
        <v>0</v>
      </c>
    </row>
    <row r="133" spans="1:6" ht="30" x14ac:dyDescent="0.25">
      <c r="A133" s="26">
        <v>9.14</v>
      </c>
      <c r="B133" s="43" t="s">
        <v>25</v>
      </c>
      <c r="C133" s="26" t="s">
        <v>18</v>
      </c>
      <c r="D133" s="88">
        <v>19.25</v>
      </c>
      <c r="E133" s="75"/>
      <c r="F133" s="81">
        <f t="shared" si="2"/>
        <v>0</v>
      </c>
    </row>
    <row r="134" spans="1:6" ht="30" x14ac:dyDescent="0.25">
      <c r="A134" s="26">
        <v>9.15</v>
      </c>
      <c r="B134" s="43" t="s">
        <v>50</v>
      </c>
      <c r="C134" s="26" t="s">
        <v>18</v>
      </c>
      <c r="D134" s="88">
        <v>9.15</v>
      </c>
      <c r="E134" s="75"/>
      <c r="F134" s="81">
        <f t="shared" si="2"/>
        <v>0</v>
      </c>
    </row>
    <row r="135" spans="1:6" ht="30" x14ac:dyDescent="0.25">
      <c r="A135" s="26">
        <v>9.16</v>
      </c>
      <c r="B135" s="43" t="s">
        <v>28</v>
      </c>
      <c r="C135" s="26" t="s">
        <v>18</v>
      </c>
      <c r="D135" s="88">
        <v>51.341666666666661</v>
      </c>
      <c r="E135" s="75"/>
      <c r="F135" s="81">
        <f t="shared" si="2"/>
        <v>0</v>
      </c>
    </row>
    <row r="136" spans="1:6" ht="30" x14ac:dyDescent="0.25">
      <c r="A136" s="26">
        <v>9.17</v>
      </c>
      <c r="B136" s="43" t="s">
        <v>29</v>
      </c>
      <c r="C136" s="26" t="s">
        <v>18</v>
      </c>
      <c r="D136" s="88">
        <v>77.012500000000003</v>
      </c>
      <c r="E136" s="75"/>
      <c r="F136" s="81">
        <f t="shared" ref="F136:F187" si="3">D136*E136</f>
        <v>0</v>
      </c>
    </row>
    <row r="137" spans="1:6" ht="45" x14ac:dyDescent="0.25">
      <c r="A137" s="26">
        <v>9.18</v>
      </c>
      <c r="B137" s="43" t="s">
        <v>150</v>
      </c>
      <c r="C137" s="26" t="s">
        <v>8</v>
      </c>
      <c r="D137" s="90">
        <v>1</v>
      </c>
      <c r="E137" s="75"/>
      <c r="F137" s="81">
        <f t="shared" si="3"/>
        <v>0</v>
      </c>
    </row>
    <row r="138" spans="1:6" x14ac:dyDescent="0.25">
      <c r="A138" s="26"/>
      <c r="B138" s="57"/>
      <c r="C138" s="26"/>
      <c r="D138" s="90"/>
      <c r="E138" s="75"/>
      <c r="F138" s="81">
        <f t="shared" si="3"/>
        <v>0</v>
      </c>
    </row>
    <row r="139" spans="1:6" x14ac:dyDescent="0.25">
      <c r="A139" s="27">
        <v>10</v>
      </c>
      <c r="B139" s="56" t="s">
        <v>47</v>
      </c>
      <c r="C139" s="26"/>
      <c r="D139" s="90"/>
      <c r="E139" s="75"/>
      <c r="F139" s="81">
        <f t="shared" si="3"/>
        <v>0</v>
      </c>
    </row>
    <row r="140" spans="1:6" x14ac:dyDescent="0.25">
      <c r="A140" s="27"/>
      <c r="B140" s="74" t="s">
        <v>130</v>
      </c>
      <c r="C140" s="26"/>
      <c r="D140" s="90"/>
      <c r="E140" s="75"/>
      <c r="F140" s="81">
        <f t="shared" si="3"/>
        <v>0</v>
      </c>
    </row>
    <row r="141" spans="1:6" ht="38.25" x14ac:dyDescent="0.25">
      <c r="A141" s="27"/>
      <c r="B141" s="83" t="s">
        <v>131</v>
      </c>
      <c r="C141" s="26"/>
      <c r="D141" s="90"/>
      <c r="E141" s="75"/>
      <c r="F141" s="81">
        <f t="shared" si="3"/>
        <v>0</v>
      </c>
    </row>
    <row r="142" spans="1:6" ht="38.25" x14ac:dyDescent="0.25">
      <c r="A142" s="27"/>
      <c r="B142" s="85" t="s">
        <v>128</v>
      </c>
      <c r="C142" s="26"/>
      <c r="D142" s="90"/>
      <c r="E142" s="75"/>
      <c r="F142" s="81">
        <f t="shared" si="3"/>
        <v>0</v>
      </c>
    </row>
    <row r="143" spans="1:6" ht="51" x14ac:dyDescent="0.25">
      <c r="A143" s="27"/>
      <c r="B143" s="84" t="s">
        <v>132</v>
      </c>
      <c r="C143" s="26"/>
      <c r="D143" s="90"/>
      <c r="E143" s="75"/>
      <c r="F143" s="81">
        <f t="shared" si="3"/>
        <v>0</v>
      </c>
    </row>
    <row r="144" spans="1:6" ht="38.25" x14ac:dyDescent="0.25">
      <c r="A144" s="27"/>
      <c r="B144" s="83" t="s">
        <v>133</v>
      </c>
      <c r="C144" s="26"/>
      <c r="D144" s="90"/>
      <c r="E144" s="75"/>
      <c r="F144" s="81">
        <f t="shared" si="3"/>
        <v>0</v>
      </c>
    </row>
    <row r="145" spans="1:6" ht="25.5" x14ac:dyDescent="0.25">
      <c r="A145" s="27"/>
      <c r="B145" s="83" t="s">
        <v>134</v>
      </c>
      <c r="C145" s="26"/>
      <c r="D145" s="90"/>
      <c r="E145" s="75"/>
      <c r="F145" s="81">
        <f t="shared" si="3"/>
        <v>0</v>
      </c>
    </row>
    <row r="146" spans="1:6" x14ac:dyDescent="0.25">
      <c r="A146" s="27"/>
      <c r="B146" s="83" t="s">
        <v>129</v>
      </c>
      <c r="C146" s="26"/>
      <c r="D146" s="90"/>
      <c r="E146" s="75"/>
      <c r="F146" s="81">
        <f t="shared" si="3"/>
        <v>0</v>
      </c>
    </row>
    <row r="147" spans="1:6" ht="60" x14ac:dyDescent="0.25">
      <c r="A147" s="30">
        <v>10.1</v>
      </c>
      <c r="B147" s="82" t="s">
        <v>126</v>
      </c>
      <c r="C147" s="26" t="s">
        <v>119</v>
      </c>
      <c r="D147" s="90">
        <v>6</v>
      </c>
      <c r="E147" s="75"/>
      <c r="F147" s="81">
        <f t="shared" si="3"/>
        <v>0</v>
      </c>
    </row>
    <row r="148" spans="1:6" ht="60" x14ac:dyDescent="0.25">
      <c r="A148" s="30">
        <v>10.199999999999999</v>
      </c>
      <c r="B148" s="43" t="s">
        <v>127</v>
      </c>
      <c r="C148" s="26" t="s">
        <v>119</v>
      </c>
      <c r="D148" s="90">
        <v>7</v>
      </c>
      <c r="E148" s="75"/>
      <c r="F148" s="81">
        <f t="shared" si="3"/>
        <v>0</v>
      </c>
    </row>
    <row r="149" spans="1:6" ht="60" x14ac:dyDescent="0.25">
      <c r="A149" s="30">
        <v>10.3</v>
      </c>
      <c r="B149" s="43" t="s">
        <v>135</v>
      </c>
      <c r="C149" s="26" t="s">
        <v>119</v>
      </c>
      <c r="D149" s="90">
        <v>3</v>
      </c>
      <c r="E149" s="75"/>
      <c r="F149" s="81">
        <f t="shared" si="3"/>
        <v>0</v>
      </c>
    </row>
    <row r="150" spans="1:6" ht="60" x14ac:dyDescent="0.25">
      <c r="A150" s="30">
        <v>10.4</v>
      </c>
      <c r="B150" s="42" t="s">
        <v>137</v>
      </c>
      <c r="C150" s="31" t="s">
        <v>119</v>
      </c>
      <c r="D150" s="94">
        <v>3</v>
      </c>
      <c r="E150" s="75"/>
      <c r="F150" s="81">
        <f t="shared" si="3"/>
        <v>0</v>
      </c>
    </row>
    <row r="151" spans="1:6" ht="45" x14ac:dyDescent="0.25">
      <c r="A151" s="30">
        <v>10.5</v>
      </c>
      <c r="B151" s="42" t="s">
        <v>159</v>
      </c>
      <c r="C151" s="31" t="s">
        <v>119</v>
      </c>
      <c r="D151" s="94">
        <v>1</v>
      </c>
      <c r="E151" s="75"/>
      <c r="F151" s="81">
        <f t="shared" ref="F151" si="4">D151*E151</f>
        <v>0</v>
      </c>
    </row>
    <row r="152" spans="1:6" ht="66.599999999999994" customHeight="1" x14ac:dyDescent="0.25">
      <c r="A152" s="30">
        <v>10.6</v>
      </c>
      <c r="B152" s="42" t="s">
        <v>89</v>
      </c>
      <c r="C152" s="26" t="s">
        <v>8</v>
      </c>
      <c r="D152" s="90">
        <v>1</v>
      </c>
      <c r="E152" s="75"/>
      <c r="F152" s="81">
        <f t="shared" si="3"/>
        <v>0</v>
      </c>
    </row>
    <row r="153" spans="1:6" ht="60" x14ac:dyDescent="0.25">
      <c r="A153" s="30">
        <v>10.7</v>
      </c>
      <c r="B153" s="42" t="s">
        <v>136</v>
      </c>
      <c r="C153" s="26" t="s">
        <v>119</v>
      </c>
      <c r="D153" s="90">
        <v>4</v>
      </c>
      <c r="E153" s="75"/>
      <c r="F153" s="81">
        <f t="shared" si="3"/>
        <v>0</v>
      </c>
    </row>
    <row r="154" spans="1:6" x14ac:dyDescent="0.25">
      <c r="A154" s="70"/>
      <c r="B154" s="59" t="s">
        <v>75</v>
      </c>
      <c r="C154" s="26"/>
      <c r="D154" s="90"/>
      <c r="E154" s="75"/>
      <c r="F154" s="81">
        <f t="shared" si="3"/>
        <v>0</v>
      </c>
    </row>
    <row r="155" spans="1:6" ht="45" x14ac:dyDescent="0.25">
      <c r="A155" s="30">
        <v>10.8</v>
      </c>
      <c r="B155" s="46" t="s">
        <v>125</v>
      </c>
      <c r="C155" s="31" t="s">
        <v>119</v>
      </c>
      <c r="D155" s="94">
        <v>1</v>
      </c>
      <c r="E155" s="77"/>
      <c r="F155" s="81">
        <f t="shared" si="3"/>
        <v>0</v>
      </c>
    </row>
    <row r="156" spans="1:6" ht="60" x14ac:dyDescent="0.25">
      <c r="A156" s="101">
        <v>10.9</v>
      </c>
      <c r="B156" s="43" t="s">
        <v>138</v>
      </c>
      <c r="C156" s="26" t="s">
        <v>119</v>
      </c>
      <c r="D156" s="90">
        <v>2</v>
      </c>
      <c r="E156" s="75"/>
      <c r="F156" s="81">
        <f t="shared" si="3"/>
        <v>0</v>
      </c>
    </row>
    <row r="157" spans="1:6" ht="48.75" customHeight="1" x14ac:dyDescent="0.25">
      <c r="A157" s="68">
        <v>10.1</v>
      </c>
      <c r="B157" s="42" t="s">
        <v>139</v>
      </c>
      <c r="C157" s="26" t="s">
        <v>119</v>
      </c>
      <c r="D157" s="90">
        <v>1</v>
      </c>
      <c r="E157" s="75"/>
      <c r="F157" s="81">
        <f t="shared" si="3"/>
        <v>0</v>
      </c>
    </row>
    <row r="158" spans="1:6" x14ac:dyDescent="0.25">
      <c r="A158" s="26"/>
      <c r="B158" s="57"/>
      <c r="C158" s="26"/>
      <c r="D158" s="90"/>
      <c r="E158" s="75"/>
      <c r="F158" s="81">
        <f t="shared" si="3"/>
        <v>0</v>
      </c>
    </row>
    <row r="159" spans="1:6" x14ac:dyDescent="0.25">
      <c r="A159" s="27">
        <v>11</v>
      </c>
      <c r="B159" s="56" t="s">
        <v>48</v>
      </c>
      <c r="C159" s="26"/>
      <c r="D159" s="90"/>
      <c r="E159" s="75"/>
      <c r="F159" s="81">
        <f t="shared" si="3"/>
        <v>0</v>
      </c>
    </row>
    <row r="160" spans="1:6" ht="75" x14ac:dyDescent="0.25">
      <c r="A160" s="26">
        <v>11.1</v>
      </c>
      <c r="B160" s="43" t="s">
        <v>144</v>
      </c>
      <c r="C160" s="26" t="s">
        <v>8</v>
      </c>
      <c r="D160" s="90">
        <v>1</v>
      </c>
      <c r="E160" s="75"/>
      <c r="F160" s="81">
        <f t="shared" si="3"/>
        <v>0</v>
      </c>
    </row>
    <row r="161" spans="1:6" ht="30" x14ac:dyDescent="0.25">
      <c r="A161" s="26">
        <v>11.2</v>
      </c>
      <c r="B161" s="43" t="s">
        <v>140</v>
      </c>
      <c r="C161" s="26" t="s">
        <v>119</v>
      </c>
      <c r="D161" s="90">
        <v>1</v>
      </c>
      <c r="E161" s="75"/>
      <c r="F161" s="81">
        <f t="shared" si="3"/>
        <v>0</v>
      </c>
    </row>
    <row r="162" spans="1:6" x14ac:dyDescent="0.25">
      <c r="A162" s="26">
        <v>11.3</v>
      </c>
      <c r="B162" s="43" t="s">
        <v>141</v>
      </c>
      <c r="C162" s="26" t="s">
        <v>119</v>
      </c>
      <c r="D162" s="90">
        <v>2</v>
      </c>
      <c r="E162" s="75"/>
      <c r="F162" s="81">
        <f t="shared" si="3"/>
        <v>0</v>
      </c>
    </row>
    <row r="163" spans="1:6" ht="30" x14ac:dyDescent="0.25">
      <c r="A163" s="26">
        <v>11.4</v>
      </c>
      <c r="B163" s="43" t="s">
        <v>142</v>
      </c>
      <c r="C163" s="26" t="s">
        <v>119</v>
      </c>
      <c r="D163" s="90">
        <v>1</v>
      </c>
      <c r="E163" s="75"/>
      <c r="F163" s="81">
        <f t="shared" si="3"/>
        <v>0</v>
      </c>
    </row>
    <row r="164" spans="1:6" x14ac:dyDescent="0.25">
      <c r="A164" s="26">
        <v>11.5</v>
      </c>
      <c r="B164" s="43" t="s">
        <v>145</v>
      </c>
      <c r="C164" s="26" t="s">
        <v>119</v>
      </c>
      <c r="D164" s="90">
        <v>1</v>
      </c>
      <c r="E164" s="75"/>
      <c r="F164" s="81">
        <f t="shared" si="3"/>
        <v>0</v>
      </c>
    </row>
    <row r="165" spans="1:6" x14ac:dyDescent="0.25">
      <c r="A165" s="26">
        <v>11.6</v>
      </c>
      <c r="B165" s="43" t="s">
        <v>143</v>
      </c>
      <c r="C165" s="26" t="s">
        <v>119</v>
      </c>
      <c r="D165" s="90">
        <v>2</v>
      </c>
      <c r="E165" s="75"/>
      <c r="F165" s="81">
        <f t="shared" si="3"/>
        <v>0</v>
      </c>
    </row>
    <row r="166" spans="1:6" ht="18" customHeight="1" x14ac:dyDescent="0.25">
      <c r="A166" s="26">
        <v>11.7</v>
      </c>
      <c r="B166" s="43" t="s">
        <v>146</v>
      </c>
      <c r="C166" s="26" t="s">
        <v>119</v>
      </c>
      <c r="D166" s="92">
        <v>4</v>
      </c>
      <c r="E166" s="75"/>
      <c r="F166" s="81">
        <f t="shared" si="3"/>
        <v>0</v>
      </c>
    </row>
    <row r="167" spans="1:6" ht="18" customHeight="1" x14ac:dyDescent="0.25">
      <c r="A167" s="26">
        <v>11.8</v>
      </c>
      <c r="B167" s="43" t="s">
        <v>60</v>
      </c>
      <c r="C167" s="26" t="s">
        <v>18</v>
      </c>
      <c r="D167" s="92">
        <v>25</v>
      </c>
      <c r="E167" s="75"/>
      <c r="F167" s="81">
        <f t="shared" si="3"/>
        <v>0</v>
      </c>
    </row>
    <row r="168" spans="1:6" x14ac:dyDescent="0.25">
      <c r="A168" s="26"/>
      <c r="B168" s="57"/>
      <c r="C168" s="26"/>
      <c r="D168" s="95"/>
      <c r="E168" s="75"/>
      <c r="F168" s="81">
        <f t="shared" si="3"/>
        <v>0</v>
      </c>
    </row>
    <row r="169" spans="1:6" x14ac:dyDescent="0.25">
      <c r="A169" s="27">
        <v>12</v>
      </c>
      <c r="B169" s="56" t="s">
        <v>45</v>
      </c>
      <c r="C169" s="26"/>
      <c r="D169" s="90"/>
      <c r="E169" s="75"/>
      <c r="F169" s="81">
        <f t="shared" si="3"/>
        <v>0</v>
      </c>
    </row>
    <row r="170" spans="1:6" x14ac:dyDescent="0.25">
      <c r="A170" s="27"/>
      <c r="B170" s="74" t="s">
        <v>167</v>
      </c>
      <c r="C170" s="26"/>
      <c r="D170" s="90"/>
      <c r="E170" s="75"/>
      <c r="F170" s="81">
        <f t="shared" si="3"/>
        <v>0</v>
      </c>
    </row>
    <row r="171" spans="1:6" ht="90" x14ac:dyDescent="0.25">
      <c r="A171" s="26">
        <v>12.1</v>
      </c>
      <c r="B171" s="43" t="s">
        <v>147</v>
      </c>
      <c r="C171" s="26" t="s">
        <v>119</v>
      </c>
      <c r="D171" s="90">
        <v>2</v>
      </c>
      <c r="E171" s="75"/>
      <c r="F171" s="81">
        <f t="shared" si="3"/>
        <v>0</v>
      </c>
    </row>
    <row r="172" spans="1:6" ht="90" x14ac:dyDescent="0.25">
      <c r="A172" s="26">
        <v>12.2</v>
      </c>
      <c r="B172" s="43" t="s">
        <v>148</v>
      </c>
      <c r="C172" s="26" t="s">
        <v>119</v>
      </c>
      <c r="D172" s="90">
        <v>2</v>
      </c>
      <c r="E172" s="75"/>
      <c r="F172" s="81">
        <f t="shared" si="3"/>
        <v>0</v>
      </c>
    </row>
    <row r="173" spans="1:6" ht="60" x14ac:dyDescent="0.25">
      <c r="A173" s="26">
        <v>12.3</v>
      </c>
      <c r="B173" s="43" t="s">
        <v>149</v>
      </c>
      <c r="C173" s="26" t="s">
        <v>119</v>
      </c>
      <c r="D173" s="90">
        <v>2</v>
      </c>
      <c r="E173" s="75"/>
      <c r="F173" s="81">
        <f t="shared" si="3"/>
        <v>0</v>
      </c>
    </row>
    <row r="174" spans="1:6" ht="60" x14ac:dyDescent="0.25">
      <c r="A174" s="26">
        <v>12.4</v>
      </c>
      <c r="B174" s="43" t="s">
        <v>165</v>
      </c>
      <c r="C174" s="26" t="s">
        <v>119</v>
      </c>
      <c r="D174" s="90">
        <v>1</v>
      </c>
      <c r="E174" s="75"/>
      <c r="F174" s="81">
        <f t="shared" si="3"/>
        <v>0</v>
      </c>
    </row>
    <row r="175" spans="1:6" ht="45" x14ac:dyDescent="0.25">
      <c r="A175" s="26">
        <v>12.5</v>
      </c>
      <c r="B175" s="43" t="s">
        <v>166</v>
      </c>
      <c r="C175" s="26" t="s">
        <v>119</v>
      </c>
      <c r="D175" s="90">
        <v>1</v>
      </c>
      <c r="E175" s="75"/>
      <c r="F175" s="81">
        <f t="shared" si="3"/>
        <v>0</v>
      </c>
    </row>
    <row r="176" spans="1:6" ht="45" x14ac:dyDescent="0.25">
      <c r="A176" s="26">
        <v>12.6</v>
      </c>
      <c r="B176" s="43" t="s">
        <v>168</v>
      </c>
      <c r="C176" s="26" t="s">
        <v>119</v>
      </c>
      <c r="D176" s="90">
        <v>1</v>
      </c>
      <c r="E176" s="75"/>
      <c r="F176" s="81">
        <f t="shared" si="3"/>
        <v>0</v>
      </c>
    </row>
    <row r="177" spans="1:6" ht="45" x14ac:dyDescent="0.25">
      <c r="A177" s="26">
        <v>12.7</v>
      </c>
      <c r="B177" s="43" t="s">
        <v>169</v>
      </c>
      <c r="C177" s="26" t="s">
        <v>119</v>
      </c>
      <c r="D177" s="90">
        <v>1</v>
      </c>
      <c r="E177" s="75"/>
      <c r="F177" s="81">
        <f t="shared" si="3"/>
        <v>0</v>
      </c>
    </row>
    <row r="178" spans="1:6" ht="45" x14ac:dyDescent="0.25">
      <c r="A178" s="26">
        <v>12.8</v>
      </c>
      <c r="B178" s="43" t="s">
        <v>170</v>
      </c>
      <c r="C178" s="26" t="s">
        <v>119</v>
      </c>
      <c r="D178" s="90">
        <v>2</v>
      </c>
      <c r="E178" s="75"/>
      <c r="F178" s="81">
        <f t="shared" si="3"/>
        <v>0</v>
      </c>
    </row>
    <row r="179" spans="1:6" x14ac:dyDescent="0.25">
      <c r="A179" s="26"/>
      <c r="B179" s="57"/>
      <c r="C179" s="26"/>
      <c r="D179" s="90"/>
      <c r="E179" s="75"/>
      <c r="F179" s="81">
        <f t="shared" si="3"/>
        <v>0</v>
      </c>
    </row>
    <row r="180" spans="1:6" x14ac:dyDescent="0.25">
      <c r="A180" s="27">
        <v>13</v>
      </c>
      <c r="B180" s="56" t="s">
        <v>151</v>
      </c>
      <c r="C180" s="26"/>
      <c r="D180" s="90"/>
      <c r="E180" s="75"/>
      <c r="F180" s="81">
        <f t="shared" si="3"/>
        <v>0</v>
      </c>
    </row>
    <row r="181" spans="1:6" x14ac:dyDescent="0.25">
      <c r="A181" s="66"/>
      <c r="B181" s="59" t="s">
        <v>152</v>
      </c>
      <c r="C181" s="33"/>
      <c r="D181" s="90"/>
      <c r="E181" s="75"/>
      <c r="F181" s="81">
        <f t="shared" si="3"/>
        <v>0</v>
      </c>
    </row>
    <row r="182" spans="1:6" x14ac:dyDescent="0.25">
      <c r="A182" s="33">
        <v>13.1</v>
      </c>
      <c r="B182" s="50" t="s">
        <v>155</v>
      </c>
      <c r="C182" s="33" t="s">
        <v>119</v>
      </c>
      <c r="D182" s="88">
        <v>2</v>
      </c>
      <c r="E182" s="75"/>
      <c r="F182" s="81">
        <f t="shared" si="3"/>
        <v>0</v>
      </c>
    </row>
    <row r="183" spans="1:6" x14ac:dyDescent="0.25">
      <c r="A183" s="26">
        <v>13.2</v>
      </c>
      <c r="B183" s="43" t="s">
        <v>154</v>
      </c>
      <c r="C183" s="26" t="s">
        <v>119</v>
      </c>
      <c r="D183" s="88">
        <v>1</v>
      </c>
      <c r="E183" s="75"/>
      <c r="F183" s="81">
        <f t="shared" si="3"/>
        <v>0</v>
      </c>
    </row>
    <row r="184" spans="1:6" ht="30" x14ac:dyDescent="0.25">
      <c r="A184" s="33">
        <v>13.3</v>
      </c>
      <c r="B184" s="50" t="s">
        <v>153</v>
      </c>
      <c r="C184" s="33" t="s">
        <v>119</v>
      </c>
      <c r="D184" s="88">
        <v>1</v>
      </c>
      <c r="E184" s="75"/>
      <c r="F184" s="81">
        <f t="shared" si="3"/>
        <v>0</v>
      </c>
    </row>
    <row r="185" spans="1:6" x14ac:dyDescent="0.25">
      <c r="A185" s="26">
        <v>13.4</v>
      </c>
      <c r="B185" s="43" t="s">
        <v>156</v>
      </c>
      <c r="C185" s="26" t="s">
        <v>119</v>
      </c>
      <c r="D185" s="88">
        <v>1</v>
      </c>
      <c r="E185" s="75"/>
      <c r="F185" s="81">
        <f t="shared" si="3"/>
        <v>0</v>
      </c>
    </row>
    <row r="186" spans="1:6" x14ac:dyDescent="0.25">
      <c r="A186" s="33">
        <v>13.5</v>
      </c>
      <c r="B186" s="50" t="s">
        <v>157</v>
      </c>
      <c r="C186" s="33" t="s">
        <v>119</v>
      </c>
      <c r="D186" s="88">
        <v>1</v>
      </c>
      <c r="E186" s="75"/>
      <c r="F186" s="81">
        <f t="shared" si="3"/>
        <v>0</v>
      </c>
    </row>
    <row r="187" spans="1:6" ht="81" customHeight="1" x14ac:dyDescent="0.25">
      <c r="A187" s="26">
        <v>13.6</v>
      </c>
      <c r="B187" s="96" t="s">
        <v>175</v>
      </c>
      <c r="C187" s="33" t="s">
        <v>119</v>
      </c>
      <c r="D187" s="88">
        <v>1</v>
      </c>
      <c r="E187" s="78"/>
      <c r="F187" s="81">
        <f t="shared" si="3"/>
        <v>0</v>
      </c>
    </row>
    <row r="188" spans="1:6" x14ac:dyDescent="0.25">
      <c r="A188" s="26"/>
      <c r="B188" s="57"/>
      <c r="C188" s="26"/>
      <c r="D188" s="90"/>
      <c r="E188" s="75"/>
      <c r="F188" s="81">
        <f t="shared" ref="F188:F203" si="5">D188*E188</f>
        <v>0</v>
      </c>
    </row>
    <row r="189" spans="1:6" x14ac:dyDescent="0.25">
      <c r="A189" s="27">
        <v>14</v>
      </c>
      <c r="B189" s="56" t="s">
        <v>79</v>
      </c>
      <c r="C189" s="26"/>
      <c r="D189" s="90"/>
      <c r="E189" s="75"/>
      <c r="F189" s="81">
        <f t="shared" si="5"/>
        <v>0</v>
      </c>
    </row>
    <row r="190" spans="1:6" x14ac:dyDescent="0.25">
      <c r="A190" s="66"/>
      <c r="B190" s="59" t="s">
        <v>71</v>
      </c>
      <c r="C190" s="33"/>
      <c r="D190" s="90"/>
      <c r="E190" s="80"/>
      <c r="F190" s="81">
        <f t="shared" si="5"/>
        <v>0</v>
      </c>
    </row>
    <row r="191" spans="1:6" ht="30" x14ac:dyDescent="0.25">
      <c r="A191" s="33">
        <v>14.1</v>
      </c>
      <c r="B191" s="50" t="s">
        <v>91</v>
      </c>
      <c r="C191" s="33" t="s">
        <v>12</v>
      </c>
      <c r="D191" s="88">
        <v>117.605</v>
      </c>
      <c r="E191" s="80"/>
      <c r="F191" s="81">
        <f t="shared" si="5"/>
        <v>0</v>
      </c>
    </row>
    <row r="192" spans="1:6" customFormat="1" ht="45" x14ac:dyDescent="0.25">
      <c r="A192" s="33">
        <v>41.2</v>
      </c>
      <c r="B192" s="43" t="s">
        <v>173</v>
      </c>
      <c r="C192" s="26" t="s">
        <v>12</v>
      </c>
      <c r="D192" s="88">
        <v>7.1</v>
      </c>
      <c r="E192" s="75"/>
      <c r="F192" s="81">
        <f t="shared" si="5"/>
        <v>0</v>
      </c>
    </row>
    <row r="193" spans="1:6" x14ac:dyDescent="0.25">
      <c r="A193" s="66"/>
      <c r="B193" s="59" t="s">
        <v>120</v>
      </c>
      <c r="C193" s="33"/>
      <c r="D193" s="90"/>
      <c r="E193" s="80"/>
      <c r="F193" s="81">
        <f t="shared" si="5"/>
        <v>0</v>
      </c>
    </row>
    <row r="194" spans="1:6" x14ac:dyDescent="0.25">
      <c r="A194" s="33">
        <v>14.3</v>
      </c>
      <c r="B194" s="50" t="s">
        <v>174</v>
      </c>
      <c r="C194" s="33" t="s">
        <v>12</v>
      </c>
      <c r="D194" s="88">
        <v>53</v>
      </c>
      <c r="E194" s="80"/>
      <c r="F194" s="81">
        <f t="shared" si="5"/>
        <v>0</v>
      </c>
    </row>
    <row r="195" spans="1:6" x14ac:dyDescent="0.25">
      <c r="A195" s="66"/>
      <c r="B195" s="59" t="s">
        <v>122</v>
      </c>
      <c r="C195" s="33"/>
      <c r="D195" s="90"/>
      <c r="E195" s="80"/>
      <c r="F195" s="81">
        <f t="shared" si="5"/>
        <v>0</v>
      </c>
    </row>
    <row r="196" spans="1:6" ht="30" x14ac:dyDescent="0.25">
      <c r="A196" s="33">
        <v>14.5</v>
      </c>
      <c r="B196" s="50" t="s">
        <v>91</v>
      </c>
      <c r="C196" s="33" t="s">
        <v>12</v>
      </c>
      <c r="D196" s="88">
        <v>39.344999999999999</v>
      </c>
      <c r="E196" s="80"/>
      <c r="F196" s="81">
        <f t="shared" si="5"/>
        <v>0</v>
      </c>
    </row>
    <row r="197" spans="1:6" x14ac:dyDescent="0.25">
      <c r="A197" s="66"/>
      <c r="B197" s="59" t="s">
        <v>72</v>
      </c>
      <c r="C197" s="33"/>
      <c r="D197" s="90"/>
      <c r="E197" s="80"/>
      <c r="F197" s="81">
        <f t="shared" si="5"/>
        <v>0</v>
      </c>
    </row>
    <row r="198" spans="1:6" ht="30" x14ac:dyDescent="0.25">
      <c r="A198" s="26">
        <v>14.6</v>
      </c>
      <c r="B198" s="43" t="s">
        <v>31</v>
      </c>
      <c r="C198" s="26" t="s">
        <v>12</v>
      </c>
      <c r="D198" s="88">
        <v>130.46</v>
      </c>
      <c r="E198" s="75"/>
      <c r="F198" s="81">
        <f t="shared" si="5"/>
        <v>0</v>
      </c>
    </row>
    <row r="199" spans="1:6" x14ac:dyDescent="0.25">
      <c r="A199" s="66"/>
      <c r="B199" s="59" t="s">
        <v>70</v>
      </c>
      <c r="C199" s="33"/>
      <c r="D199" s="90"/>
      <c r="E199" s="80"/>
      <c r="F199" s="81">
        <f t="shared" si="5"/>
        <v>0</v>
      </c>
    </row>
    <row r="200" spans="1:6" x14ac:dyDescent="0.25">
      <c r="A200" s="33">
        <v>14.7</v>
      </c>
      <c r="B200" s="50" t="s">
        <v>92</v>
      </c>
      <c r="C200" s="33" t="s">
        <v>12</v>
      </c>
      <c r="D200" s="88">
        <v>188.1</v>
      </c>
      <c r="E200" s="80"/>
      <c r="F200" s="81">
        <f t="shared" si="5"/>
        <v>0</v>
      </c>
    </row>
    <row r="201" spans="1:6" ht="45" x14ac:dyDescent="0.25">
      <c r="A201" s="100">
        <v>14.8</v>
      </c>
      <c r="B201" s="43" t="s">
        <v>65</v>
      </c>
      <c r="C201" s="26" t="s">
        <v>18</v>
      </c>
      <c r="D201" s="88">
        <v>40.5</v>
      </c>
      <c r="E201" s="75"/>
      <c r="F201" s="81">
        <f t="shared" si="5"/>
        <v>0</v>
      </c>
    </row>
    <row r="202" spans="1:6" ht="45" x14ac:dyDescent="0.25">
      <c r="A202" s="99">
        <v>14.9</v>
      </c>
      <c r="B202" s="43" t="s">
        <v>180</v>
      </c>
      <c r="C202" s="26" t="s">
        <v>119</v>
      </c>
      <c r="D202" s="90">
        <v>3</v>
      </c>
      <c r="E202" s="75"/>
      <c r="F202" s="81">
        <f t="shared" si="5"/>
        <v>0</v>
      </c>
    </row>
    <row r="203" spans="1:6" customFormat="1" ht="30" x14ac:dyDescent="0.25">
      <c r="A203" s="86">
        <v>14.1</v>
      </c>
      <c r="B203" s="43" t="s">
        <v>90</v>
      </c>
      <c r="C203" s="26" t="s">
        <v>119</v>
      </c>
      <c r="D203" s="90">
        <v>1</v>
      </c>
      <c r="E203" s="75"/>
      <c r="F203" s="81">
        <f t="shared" si="5"/>
        <v>0</v>
      </c>
    </row>
    <row r="204" spans="1:6" x14ac:dyDescent="0.25">
      <c r="A204" s="66"/>
      <c r="B204" s="59" t="s">
        <v>163</v>
      </c>
      <c r="C204" s="33"/>
      <c r="D204" s="90"/>
      <c r="E204" s="80"/>
      <c r="F204" s="81">
        <f t="shared" ref="F204:F205" si="6">D204*E204</f>
        <v>0</v>
      </c>
    </row>
    <row r="205" spans="1:6" x14ac:dyDescent="0.25">
      <c r="A205" s="33">
        <v>14.11</v>
      </c>
      <c r="B205" s="50" t="s">
        <v>164</v>
      </c>
      <c r="C205" s="26" t="s">
        <v>119</v>
      </c>
      <c r="D205" s="90">
        <v>1</v>
      </c>
      <c r="E205" s="80"/>
      <c r="F205" s="81">
        <f t="shared" si="6"/>
        <v>0</v>
      </c>
    </row>
    <row r="206" spans="1:6" x14ac:dyDescent="0.25">
      <c r="A206" s="66"/>
      <c r="B206" s="59" t="s">
        <v>178</v>
      </c>
      <c r="C206" s="33"/>
      <c r="D206" s="90"/>
      <c r="E206" s="80"/>
      <c r="F206" s="81">
        <f t="shared" ref="F206:F207" si="7">D206*E206</f>
        <v>0</v>
      </c>
    </row>
    <row r="207" spans="1:6" ht="60" x14ac:dyDescent="0.25">
      <c r="A207" s="99">
        <v>14.12</v>
      </c>
      <c r="B207" s="98" t="s">
        <v>179</v>
      </c>
      <c r="C207" s="26" t="s">
        <v>8</v>
      </c>
      <c r="D207" s="90">
        <v>1</v>
      </c>
      <c r="E207" s="80"/>
      <c r="F207" s="81">
        <f t="shared" si="7"/>
        <v>0</v>
      </c>
    </row>
    <row r="208" spans="1:6" ht="15.75" thickBot="1" x14ac:dyDescent="0.3">
      <c r="A208" s="37"/>
      <c r="B208" s="62"/>
      <c r="C208" s="53"/>
      <c r="D208" s="53"/>
      <c r="E208" s="63" t="s">
        <v>38</v>
      </c>
      <c r="F208" s="64">
        <f>SUM(F7:F205)</f>
        <v>0</v>
      </c>
    </row>
    <row r="209" spans="1:6" ht="15.75" thickTop="1" x14ac:dyDescent="0.25">
      <c r="A209" s="37"/>
      <c r="B209" s="62"/>
      <c r="C209" s="37"/>
      <c r="D209" s="37"/>
      <c r="E209" s="41"/>
      <c r="F209" s="41"/>
    </row>
    <row r="210" spans="1:6" x14ac:dyDescent="0.25">
      <c r="A210" s="37"/>
      <c r="B210" s="62"/>
      <c r="C210" s="37"/>
      <c r="D210" s="37"/>
      <c r="E210" s="41"/>
      <c r="F210" s="41"/>
    </row>
    <row r="211" spans="1:6" x14ac:dyDescent="0.25">
      <c r="A211" s="37"/>
      <c r="B211" s="62"/>
      <c r="C211" s="37"/>
      <c r="D211" s="37"/>
      <c r="E211" s="41"/>
      <c r="F211" s="41"/>
    </row>
    <row r="212" spans="1:6" x14ac:dyDescent="0.25">
      <c r="A212" s="37"/>
      <c r="B212" s="62"/>
      <c r="C212" s="37"/>
      <c r="D212" s="37"/>
      <c r="E212" s="41"/>
      <c r="F212" s="41"/>
    </row>
    <row r="213" spans="1:6" x14ac:dyDescent="0.25">
      <c r="A213" s="37"/>
      <c r="B213" s="62"/>
      <c r="C213" s="37"/>
      <c r="D213" s="37"/>
      <c r="E213" s="41"/>
      <c r="F213" s="41"/>
    </row>
    <row r="214" spans="1:6" x14ac:dyDescent="0.25">
      <c r="A214" s="37"/>
      <c r="B214" s="62"/>
      <c r="C214" s="37"/>
      <c r="D214" s="37"/>
      <c r="E214" s="41"/>
      <c r="F214" s="41"/>
    </row>
  </sheetData>
  <mergeCells count="3">
    <mergeCell ref="A1:F1"/>
    <mergeCell ref="A3:F3"/>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&amp;R&amp;9&amp;KFF0000TH. MADIFUSHI
&amp;K01+000 Waste Management Centre BOQ</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BOQ</vt:lpstr>
      <vt:lpstr>Sheet3</vt:lpstr>
      <vt:lpstr>BOQ!Print_Titles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Afraz</cp:lastModifiedBy>
  <cp:lastPrinted>2015-02-19T11:27:46Z</cp:lastPrinted>
  <dcterms:created xsi:type="dcterms:W3CDTF">2013-06-30T08:40:01Z</dcterms:created>
  <dcterms:modified xsi:type="dcterms:W3CDTF">2018-06-05T08:28:50Z</dcterms:modified>
</cp:coreProperties>
</file>